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331E7CCF-DE51-49BB-BD5A-45D81939E7DC}" xr6:coauthVersionLast="45" xr6:coauthVersionMax="45" xr10:uidLastSave="{00000000-0000-0000-0000-000000000000}"/>
  <bookViews>
    <workbookView xWindow="-120" yWindow="-120" windowWidth="23280" windowHeight="12600" activeTab="5" xr2:uid="{DFB0EE91-5241-4387-B3E4-10815E5BCD33}"/>
  </bookViews>
  <sheets>
    <sheet name="21-22" sheetId="2" r:id="rId1"/>
    <sheet name="22-23" sheetId="3" r:id="rId2"/>
    <sheet name="23-24" sheetId="4" r:id="rId3"/>
    <sheet name="24-25" sheetId="5" r:id="rId4"/>
    <sheet name="25-26" sheetId="6" r:id="rId5"/>
    <sheet name="5 year summary- all schools" sheetId="1" r:id="rId6"/>
  </sheets>
  <externalReferences>
    <externalReference r:id="rId7"/>
  </externalReferences>
  <definedNames>
    <definedName name="_xlnm._FilterDatabase" localSheetId="0" hidden="1">'21-22'!$A$1:$S$73</definedName>
    <definedName name="_xlnm._FilterDatabase" localSheetId="1" hidden="1">'22-23'!$A$1:$S$73</definedName>
    <definedName name="_xlnm._FilterDatabase" localSheetId="2" hidden="1">'23-24'!$A$1:$S$73</definedName>
    <definedName name="_xlnm._FilterDatabase" localSheetId="3" hidden="1">'24-25'!$A$1:$S$73</definedName>
    <definedName name="_xlnm._FilterDatabase" localSheetId="4" hidden="1">'25-26'!$A$1:$S$73</definedName>
    <definedName name="_xlnm._FilterDatabase" localSheetId="5" hidden="1">'5 year summary- all schools'!$A$2:$I$74</definedName>
    <definedName name="Primary" localSheetId="0">#REF!</definedName>
    <definedName name="Primary" localSheetId="1">#REF!</definedName>
    <definedName name="Primary" localSheetId="2">#REF!</definedName>
    <definedName name="Primary" localSheetId="3">#REF!</definedName>
    <definedName name="Primary" localSheetId="4">#REF!</definedName>
    <definedName name="Primary">#REF!</definedName>
    <definedName name="_xlnm.Print_Area" localSheetId="5">'5 year summary- all schools'!$A$1:$I$76</definedName>
    <definedName name="school">'[1]admission guide PAN '!$B$2:$B$71</definedName>
    <definedName name="Secondary" localSheetId="0">#REF!</definedName>
    <definedName name="Secondary" localSheetId="1">#REF!</definedName>
    <definedName name="Secondary" localSheetId="2">#REF!</definedName>
    <definedName name="Secondary" localSheetId="3">#REF!</definedName>
    <definedName name="Secondary" localSheetId="4">#REF!</definedName>
    <definedName name="Second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6" l="1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<sst xmlns="http://schemas.openxmlformats.org/spreadsheetml/2006/main" count="1258" uniqueCount="97">
  <si>
    <t>5 year projections - by school</t>
  </si>
  <si>
    <t xml:space="preserve">DFE No </t>
  </si>
  <si>
    <t>School</t>
  </si>
  <si>
    <t>Phase</t>
  </si>
  <si>
    <t>PAN</t>
  </si>
  <si>
    <t>21/22</t>
  </si>
  <si>
    <t>22/23</t>
  </si>
  <si>
    <t>23/24</t>
  </si>
  <si>
    <t>24/25</t>
  </si>
  <si>
    <t>25-26</t>
  </si>
  <si>
    <t>Amberley</t>
  </si>
  <si>
    <t>Primary</t>
  </si>
  <si>
    <t>Appletree Gardens</t>
  </si>
  <si>
    <t>First</t>
  </si>
  <si>
    <t>Backworth Park</t>
  </si>
  <si>
    <t>Bailey Green</t>
  </si>
  <si>
    <t>Balliol</t>
  </si>
  <si>
    <t>Battle Hill</t>
  </si>
  <si>
    <t xml:space="preserve">Benton Dene </t>
  </si>
  <si>
    <t>Burradon</t>
  </si>
  <si>
    <t>Carville</t>
  </si>
  <si>
    <t>Christ Church</t>
  </si>
  <si>
    <t>Collingwood</t>
  </si>
  <si>
    <t>Coquet Park</t>
  </si>
  <si>
    <t>Cullercoats</t>
  </si>
  <si>
    <t>Denbigh</t>
  </si>
  <si>
    <t>Fordley</t>
  </si>
  <si>
    <t>Forest Hall</t>
  </si>
  <si>
    <t>Grasmere</t>
  </si>
  <si>
    <t>Greenfields</t>
  </si>
  <si>
    <t>Hadrian Park</t>
  </si>
  <si>
    <t>Hazlewood</t>
  </si>
  <si>
    <t>Holy Cross</t>
  </si>
  <si>
    <t>Holystone</t>
  </si>
  <si>
    <t>Ivy Road</t>
  </si>
  <si>
    <t>King Edward</t>
  </si>
  <si>
    <t>Langley</t>
  </si>
  <si>
    <t>Marine Park</t>
  </si>
  <si>
    <t>Monkhouse</t>
  </si>
  <si>
    <t>New York</t>
  </si>
  <si>
    <t>Percy Main</t>
  </si>
  <si>
    <t>Preston Grange</t>
  </si>
  <si>
    <t>Redesdale</t>
  </si>
  <si>
    <t>Richardson Dees</t>
  </si>
  <si>
    <t>Riverside</t>
  </si>
  <si>
    <t>Rockcliffe</t>
  </si>
  <si>
    <t>Shiremoor</t>
  </si>
  <si>
    <t>South Wellfield</t>
  </si>
  <si>
    <t>Southridge</t>
  </si>
  <si>
    <t>Spring Gardens</t>
  </si>
  <si>
    <t>St Bartholomew's</t>
  </si>
  <si>
    <t>St Bernadette's</t>
  </si>
  <si>
    <t>St Columba's</t>
  </si>
  <si>
    <t>St Cuthbert's</t>
  </si>
  <si>
    <t>St Joseph's</t>
  </si>
  <si>
    <t>St Mary's (NS)</t>
  </si>
  <si>
    <t>St Mary's (FH)</t>
  </si>
  <si>
    <t>St Stephen's</t>
  </si>
  <si>
    <t>Star of the Sea</t>
  </si>
  <si>
    <t>Stephenson Memorial</t>
  </si>
  <si>
    <t>Wallsend St Peter's</t>
  </si>
  <si>
    <t>Wallsend Jubilee</t>
  </si>
  <si>
    <t>Waterville</t>
  </si>
  <si>
    <t>Western</t>
  </si>
  <si>
    <t>Westmoor</t>
  </si>
  <si>
    <t>Whitehouse</t>
  </si>
  <si>
    <t>Whitley Lodge</t>
  </si>
  <si>
    <t>Marden Bridge</t>
  </si>
  <si>
    <t>Middle</t>
  </si>
  <si>
    <t>Monkseaton Middle</t>
  </si>
  <si>
    <t>Valley Gardens</t>
  </si>
  <si>
    <t>Wellfield</t>
  </si>
  <si>
    <t>John Spence</t>
  </si>
  <si>
    <t>Secondary</t>
  </si>
  <si>
    <t>Marden</t>
  </si>
  <si>
    <t>Norham</t>
  </si>
  <si>
    <t>Burnside</t>
  </si>
  <si>
    <t>Churchill</t>
  </si>
  <si>
    <t>George Stephenson</t>
  </si>
  <si>
    <t>Longbenton</t>
  </si>
  <si>
    <t>Monkseaton High</t>
  </si>
  <si>
    <t>High</t>
  </si>
  <si>
    <t>North Gosforth Academy</t>
  </si>
  <si>
    <t>St Thomas More</t>
  </si>
  <si>
    <t>Whitley Bay</t>
  </si>
  <si>
    <t>Kings Priory</t>
  </si>
  <si>
    <t>All through</t>
  </si>
  <si>
    <t>North Tyneside</t>
  </si>
  <si>
    <t>Total</t>
  </si>
  <si>
    <t>Locality</t>
  </si>
  <si>
    <t>R</t>
  </si>
  <si>
    <t>North West</t>
  </si>
  <si>
    <t>North East</t>
  </si>
  <si>
    <t>South West</t>
  </si>
  <si>
    <t>South East</t>
  </si>
  <si>
    <t>North Gosforth</t>
  </si>
  <si>
    <t>R90/Y7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</si>
</sst>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6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4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ficeEditor/VM-XEN-38/vm-otxtfe1_northtyneside_gov_uk-otcs/c9736030/Pupil%20Projections%202122%20(with%20weightings)%20WITH%20capping%20Jan%2021%20up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Births"/>
      <sheetName val="admission guide PAN "/>
      <sheetName val="for SCAP"/>
      <sheetName val="Jan 12"/>
      <sheetName val="Jan 13"/>
      <sheetName val="Jan 14"/>
      <sheetName val="Jan 15"/>
      <sheetName val="Jan 16"/>
      <sheetName val="Jan 17"/>
      <sheetName val="Jan 18"/>
      <sheetName val="Jan 19"/>
      <sheetName val="Jan 20"/>
      <sheetName val="Jan 21"/>
      <sheetName val="In take Distribution"/>
      <sheetName val="Transfer rates"/>
      <sheetName val="CAPPING"/>
      <sheetName val="21-22"/>
      <sheetName val="22-23"/>
      <sheetName val="23-24"/>
      <sheetName val="24-25"/>
      <sheetName val="25-26"/>
      <sheetName val="26-27"/>
      <sheetName val="27-28"/>
      <sheetName val="28-29"/>
      <sheetName val="29-30"/>
      <sheetName val="30-31"/>
      <sheetName val="31-32"/>
      <sheetName val="5 year summary- all schools"/>
      <sheetName val="10 year summary- secondary"/>
      <sheetName val="10 year summary- secondary  (2)"/>
      <sheetName val="10 year projections by yr grp"/>
      <sheetName val="10 year summary- surplus cap"/>
      <sheetName val="Surplus capacity charts"/>
      <sheetName val="S-curve charts-secondary"/>
      <sheetName val="Individual School - Primary"/>
      <sheetName val="Individual School - Middle"/>
      <sheetName val="Individual School - Secondary"/>
      <sheetName val=" Intake Proportions"/>
    </sheetNames>
    <sheetDataSet>
      <sheetData sheetId="0"/>
      <sheetData sheetId="1"/>
      <sheetData sheetId="2">
        <row r="1">
          <cell r="B1" t="str">
            <v>School Name</v>
          </cell>
          <cell r="C1" t="str">
            <v>for Sept 21</v>
          </cell>
        </row>
        <row r="2">
          <cell r="A2">
            <v>2048</v>
          </cell>
          <cell r="B2" t="str">
            <v>Amberley Primary School</v>
          </cell>
          <cell r="C2">
            <v>60</v>
          </cell>
        </row>
        <row r="3">
          <cell r="A3">
            <v>2042</v>
          </cell>
          <cell r="B3" t="str">
            <v>Appletree Gardens First School</v>
          </cell>
          <cell r="C3">
            <v>60</v>
          </cell>
        </row>
        <row r="4">
          <cell r="A4">
            <v>2032</v>
          </cell>
          <cell r="B4" t="str">
            <v>Backworth Park Primary School</v>
          </cell>
          <cell r="C4">
            <v>45</v>
          </cell>
        </row>
        <row r="5">
          <cell r="A5">
            <v>2054</v>
          </cell>
          <cell r="B5" t="str">
            <v>Bailey Green Primary School</v>
          </cell>
          <cell r="C5">
            <v>60</v>
          </cell>
        </row>
        <row r="6">
          <cell r="A6">
            <v>2077</v>
          </cell>
          <cell r="B6" t="str">
            <v>Balliol Primary School</v>
          </cell>
          <cell r="C6">
            <v>30</v>
          </cell>
        </row>
        <row r="7">
          <cell r="A7">
            <v>2068</v>
          </cell>
          <cell r="B7" t="str">
            <v>Battle Hill Primary School</v>
          </cell>
          <cell r="C7">
            <v>60</v>
          </cell>
        </row>
        <row r="8">
          <cell r="A8">
            <v>2078</v>
          </cell>
          <cell r="B8" t="str">
            <v>Benton Dene Primary School</v>
          </cell>
          <cell r="C8">
            <v>60</v>
          </cell>
        </row>
        <row r="9">
          <cell r="A9">
            <v>4032</v>
          </cell>
          <cell r="B9" t="str">
            <v>BURNSIDE</v>
          </cell>
          <cell r="C9">
            <v>208</v>
          </cell>
        </row>
        <row r="10">
          <cell r="A10">
            <v>2086</v>
          </cell>
          <cell r="B10" t="str">
            <v>Burradon Community Primary School</v>
          </cell>
          <cell r="C10">
            <v>27</v>
          </cell>
        </row>
        <row r="11">
          <cell r="A11">
            <v>2062</v>
          </cell>
          <cell r="B11" t="str">
            <v>Carville Primary School</v>
          </cell>
          <cell r="C11">
            <v>30</v>
          </cell>
        </row>
        <row r="12">
          <cell r="A12">
            <v>3301</v>
          </cell>
          <cell r="B12" t="str">
            <v>Christ Church CofE Primary School</v>
          </cell>
          <cell r="C12">
            <v>30</v>
          </cell>
        </row>
        <row r="13">
          <cell r="A13">
            <v>4033</v>
          </cell>
          <cell r="B13" t="str">
            <v>Churchill</v>
          </cell>
          <cell r="C13">
            <v>190</v>
          </cell>
        </row>
        <row r="14">
          <cell r="A14">
            <v>2076</v>
          </cell>
          <cell r="B14" t="str">
            <v>Collingwood Primary School</v>
          </cell>
          <cell r="C14">
            <v>60</v>
          </cell>
        </row>
        <row r="15">
          <cell r="A15">
            <v>2059</v>
          </cell>
          <cell r="B15" t="str">
            <v>Coquet Park First School</v>
          </cell>
          <cell r="C15">
            <v>30</v>
          </cell>
        </row>
        <row r="16">
          <cell r="A16">
            <v>2000</v>
          </cell>
          <cell r="B16" t="str">
            <v>Cullercoats Primary School</v>
          </cell>
          <cell r="C16">
            <v>60</v>
          </cell>
        </row>
        <row r="17">
          <cell r="A17">
            <v>2082</v>
          </cell>
          <cell r="B17" t="str">
            <v>Denbigh Community Primary School</v>
          </cell>
          <cell r="C17">
            <v>60</v>
          </cell>
        </row>
        <row r="18">
          <cell r="A18">
            <v>2085</v>
          </cell>
          <cell r="B18" t="str">
            <v>Fordley Primary School</v>
          </cell>
          <cell r="C18">
            <v>60</v>
          </cell>
        </row>
        <row r="19">
          <cell r="A19">
            <v>2079</v>
          </cell>
          <cell r="B19" t="str">
            <v>Forest Hall Primary School</v>
          </cell>
          <cell r="C19">
            <v>30</v>
          </cell>
        </row>
        <row r="20">
          <cell r="A20">
            <v>4030</v>
          </cell>
          <cell r="B20" t="str">
            <v>GEORGE STEPHENSON</v>
          </cell>
          <cell r="C20">
            <v>228</v>
          </cell>
        </row>
        <row r="21">
          <cell r="A21">
            <v>2001</v>
          </cell>
          <cell r="B21" t="str">
            <v>Grasmere Academy</v>
          </cell>
          <cell r="C21">
            <v>30</v>
          </cell>
        </row>
        <row r="22">
          <cell r="A22">
            <v>2083</v>
          </cell>
          <cell r="B22" t="str">
            <v>Greenfields Community Primary School</v>
          </cell>
          <cell r="C22">
            <v>60</v>
          </cell>
        </row>
        <row r="23">
          <cell r="A23">
            <v>2087</v>
          </cell>
          <cell r="B23" t="str">
            <v>Hadrian Park Primary School</v>
          </cell>
          <cell r="C23">
            <v>60</v>
          </cell>
        </row>
        <row r="24">
          <cell r="A24">
            <v>2084</v>
          </cell>
          <cell r="B24" t="str">
            <v>Hazlewood Community Primary School</v>
          </cell>
          <cell r="C24">
            <v>44</v>
          </cell>
        </row>
        <row r="25">
          <cell r="A25">
            <v>2036</v>
          </cell>
          <cell r="B25" t="str">
            <v>Holystone Primary School</v>
          </cell>
          <cell r="C25">
            <v>60</v>
          </cell>
        </row>
        <row r="26">
          <cell r="A26">
            <v>2080</v>
          </cell>
          <cell r="B26" t="str">
            <v>Ivy Road Primary School</v>
          </cell>
          <cell r="C26">
            <v>30</v>
          </cell>
        </row>
        <row r="27">
          <cell r="A27">
            <v>4038</v>
          </cell>
          <cell r="B27" t="str">
            <v>JOHN SPENCE</v>
          </cell>
          <cell r="C27">
            <v>177</v>
          </cell>
        </row>
        <row r="28">
          <cell r="A28">
            <v>2013</v>
          </cell>
          <cell r="B28" t="str">
            <v>King Edward Primary School</v>
          </cell>
          <cell r="C28">
            <v>60</v>
          </cell>
        </row>
        <row r="29">
          <cell r="A29">
            <v>4000</v>
          </cell>
          <cell r="B29" t="str">
            <v>Kings Priory</v>
          </cell>
          <cell r="C29">
            <v>90</v>
          </cell>
        </row>
        <row r="30">
          <cell r="A30">
            <v>2060</v>
          </cell>
          <cell r="B30" t="str">
            <v>Langley First School</v>
          </cell>
          <cell r="C30">
            <v>60</v>
          </cell>
        </row>
        <row r="31">
          <cell r="A31">
            <v>4039</v>
          </cell>
          <cell r="B31" t="str">
            <v>Longbenton</v>
          </cell>
          <cell r="C31">
            <v>180</v>
          </cell>
        </row>
        <row r="32">
          <cell r="A32">
            <v>4025</v>
          </cell>
          <cell r="B32" t="str">
            <v>MARDEN BRIDGE</v>
          </cell>
          <cell r="C32">
            <v>150</v>
          </cell>
        </row>
        <row r="33">
          <cell r="A33">
            <v>4006</v>
          </cell>
          <cell r="B33" t="str">
            <v>Marden High</v>
          </cell>
          <cell r="C33">
            <v>181</v>
          </cell>
        </row>
        <row r="34">
          <cell r="A34">
            <v>2058</v>
          </cell>
          <cell r="B34" t="str">
            <v>Marine Park First School</v>
          </cell>
          <cell r="C34">
            <v>75</v>
          </cell>
        </row>
        <row r="35">
          <cell r="A35">
            <v>2022</v>
          </cell>
          <cell r="B35" t="str">
            <v>Monkhouse Primary School</v>
          </cell>
          <cell r="C35">
            <v>30</v>
          </cell>
        </row>
        <row r="36">
          <cell r="A36">
            <v>4034</v>
          </cell>
          <cell r="B36" t="str">
            <v>MONKSEATON HIGH</v>
          </cell>
          <cell r="C36">
            <v>240</v>
          </cell>
        </row>
        <row r="37">
          <cell r="A37">
            <v>4027</v>
          </cell>
          <cell r="B37" t="str">
            <v>Monkseaton Middle</v>
          </cell>
          <cell r="C37">
            <v>96</v>
          </cell>
        </row>
        <row r="38">
          <cell r="A38">
            <v>2081</v>
          </cell>
          <cell r="B38" t="str">
            <v>New York Primary School</v>
          </cell>
          <cell r="C38">
            <v>44</v>
          </cell>
        </row>
        <row r="39">
          <cell r="A39">
            <v>4008</v>
          </cell>
          <cell r="B39" t="str">
            <v>Norham</v>
          </cell>
          <cell r="C39">
            <v>90</v>
          </cell>
        </row>
        <row r="40">
          <cell r="A40">
            <v>2008</v>
          </cell>
          <cell r="B40" t="str">
            <v>Percy Main Primary School</v>
          </cell>
          <cell r="C40">
            <v>30</v>
          </cell>
        </row>
        <row r="41">
          <cell r="A41">
            <v>2026</v>
          </cell>
          <cell r="B41" t="str">
            <v>Preston Grange Primary School</v>
          </cell>
          <cell r="C41">
            <v>30</v>
          </cell>
        </row>
        <row r="42">
          <cell r="A42">
            <v>2072</v>
          </cell>
          <cell r="B42" t="str">
            <v>Redesdale Primary School</v>
          </cell>
          <cell r="C42">
            <v>45</v>
          </cell>
        </row>
        <row r="43">
          <cell r="A43">
            <v>2069</v>
          </cell>
          <cell r="B43" t="str">
            <v>Richardson Dees Primary School</v>
          </cell>
          <cell r="C43">
            <v>30</v>
          </cell>
        </row>
        <row r="44">
          <cell r="A44">
            <v>2021</v>
          </cell>
          <cell r="B44" t="str">
            <v>Riverside Primary School</v>
          </cell>
          <cell r="C44">
            <v>30</v>
          </cell>
        </row>
        <row r="45">
          <cell r="A45">
            <v>2041</v>
          </cell>
          <cell r="B45" t="str">
            <v>Rockcliffe First School</v>
          </cell>
          <cell r="C45">
            <v>45</v>
          </cell>
        </row>
        <row r="46">
          <cell r="A46">
            <v>4001</v>
          </cell>
          <cell r="B46" t="str">
            <v>SEATON BURN</v>
          </cell>
          <cell r="C46">
            <v>120</v>
          </cell>
        </row>
        <row r="47">
          <cell r="A47">
            <v>2031</v>
          </cell>
          <cell r="B47" t="str">
            <v>Shiremoor Primary School</v>
          </cell>
          <cell r="C47">
            <v>60</v>
          </cell>
        </row>
        <row r="48">
          <cell r="A48">
            <v>2055</v>
          </cell>
          <cell r="B48" t="str">
            <v>South Wellfield First School</v>
          </cell>
          <cell r="C48">
            <v>60</v>
          </cell>
        </row>
        <row r="49">
          <cell r="A49">
            <v>2046</v>
          </cell>
          <cell r="B49" t="str">
            <v>Southridge First School</v>
          </cell>
          <cell r="C49">
            <v>60</v>
          </cell>
        </row>
        <row r="50">
          <cell r="A50">
            <v>2016</v>
          </cell>
          <cell r="B50" t="str">
            <v>Spring Gardens Primary School</v>
          </cell>
          <cell r="C50">
            <v>60</v>
          </cell>
        </row>
        <row r="51">
          <cell r="A51">
            <v>3318</v>
          </cell>
          <cell r="B51" t="str">
            <v>St Aidan's Roman Catholic Primary School</v>
          </cell>
          <cell r="C51">
            <v>30</v>
          </cell>
        </row>
        <row r="52">
          <cell r="A52">
            <v>3302</v>
          </cell>
          <cell r="B52" t="str">
            <v>St Bartholomew's Church of England Primary School (Aided)</v>
          </cell>
          <cell r="C52">
            <v>30</v>
          </cell>
        </row>
        <row r="53">
          <cell r="A53">
            <v>3319</v>
          </cell>
          <cell r="B53" t="str">
            <v>St Bernadettes Roman Catholic Primary School Aided</v>
          </cell>
          <cell r="C53">
            <v>45</v>
          </cell>
        </row>
        <row r="54">
          <cell r="A54">
            <v>3320</v>
          </cell>
          <cell r="B54" t="str">
            <v>St Columbas Roman Catholic Primary School Aided</v>
          </cell>
          <cell r="C54">
            <v>30</v>
          </cell>
        </row>
        <row r="55">
          <cell r="A55">
            <v>3305</v>
          </cell>
          <cell r="B55" t="str">
            <v>St Cuthberts Roman Catholic Primary School Aided</v>
          </cell>
          <cell r="C55">
            <v>30</v>
          </cell>
        </row>
        <row r="56">
          <cell r="A56">
            <v>3308</v>
          </cell>
          <cell r="B56" t="str">
            <v>St Josephs Roman Catholic Primary School Aided</v>
          </cell>
          <cell r="C56">
            <v>45</v>
          </cell>
        </row>
        <row r="57">
          <cell r="A57">
            <v>3309</v>
          </cell>
          <cell r="B57" t="str">
            <v>St Marys Roman Catholic Primary School Aided</v>
          </cell>
          <cell r="C57">
            <v>30</v>
          </cell>
        </row>
        <row r="58">
          <cell r="A58">
            <v>3315</v>
          </cell>
          <cell r="B58" t="str">
            <v>St Marys Roman Catholic Primary School Aided</v>
          </cell>
          <cell r="C58">
            <v>30</v>
          </cell>
        </row>
        <row r="59">
          <cell r="A59">
            <v>3316</v>
          </cell>
          <cell r="B59" t="str">
            <v>St Stephens Roman Catholic Primary School Aided</v>
          </cell>
          <cell r="C59">
            <v>30</v>
          </cell>
        </row>
        <row r="60">
          <cell r="A60">
            <v>4605</v>
          </cell>
          <cell r="B60" t="str">
            <v>St Thomas More</v>
          </cell>
          <cell r="C60">
            <v>270</v>
          </cell>
        </row>
        <row r="61">
          <cell r="A61">
            <v>3317</v>
          </cell>
          <cell r="B61" t="str">
            <v>Star of the Sea RC VA Primary</v>
          </cell>
          <cell r="C61">
            <v>60</v>
          </cell>
        </row>
        <row r="62">
          <cell r="A62">
            <v>2070</v>
          </cell>
          <cell r="B62" t="str">
            <v>Stephenson Memorial Primary School</v>
          </cell>
          <cell r="C62">
            <v>60</v>
          </cell>
        </row>
        <row r="63">
          <cell r="A63">
            <v>4026</v>
          </cell>
          <cell r="B63" t="str">
            <v>Valley Gardens Middle</v>
          </cell>
          <cell r="C63">
            <v>180</v>
          </cell>
        </row>
        <row r="64">
          <cell r="A64">
            <v>2065</v>
          </cell>
          <cell r="B64" t="str">
            <v>Wallsend Jubilee Primary School</v>
          </cell>
          <cell r="C64">
            <v>60</v>
          </cell>
        </row>
        <row r="65">
          <cell r="A65">
            <v>3321</v>
          </cell>
          <cell r="B65" t="str">
            <v>Wallsend St Peter's CofE Aided Primary School</v>
          </cell>
          <cell r="C65">
            <v>30</v>
          </cell>
        </row>
        <row r="66">
          <cell r="A66">
            <v>2004</v>
          </cell>
          <cell r="B66" t="str">
            <v>Waterville Primary School</v>
          </cell>
          <cell r="C66">
            <v>30</v>
          </cell>
        </row>
        <row r="67">
          <cell r="A67">
            <v>5400</v>
          </cell>
          <cell r="B67" t="str">
            <v>WELLFIELD</v>
          </cell>
          <cell r="C67">
            <v>60</v>
          </cell>
        </row>
        <row r="68">
          <cell r="A68">
            <v>2088</v>
          </cell>
          <cell r="B68" t="str">
            <v>Western Community Primary School</v>
          </cell>
          <cell r="C68">
            <v>60</v>
          </cell>
        </row>
        <row r="69">
          <cell r="A69">
            <v>2037</v>
          </cell>
          <cell r="B69" t="str">
            <v>Westmoor Primary School</v>
          </cell>
          <cell r="C69">
            <v>45</v>
          </cell>
        </row>
        <row r="70">
          <cell r="A70">
            <v>2024</v>
          </cell>
          <cell r="B70" t="str">
            <v>Whitehouse Primary School</v>
          </cell>
          <cell r="C70">
            <v>30</v>
          </cell>
        </row>
        <row r="71">
          <cell r="A71">
            <v>4029</v>
          </cell>
          <cell r="B71" t="str">
            <v xml:space="preserve">Whitley Bay </v>
          </cell>
          <cell r="C71">
            <v>370</v>
          </cell>
        </row>
        <row r="72">
          <cell r="A72">
            <v>2074</v>
          </cell>
          <cell r="B72" t="str">
            <v>Whitley Lodge First School</v>
          </cell>
          <cell r="C72">
            <v>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F6C5-F2BE-4728-8019-82B2E47E1900}">
  <dimension ref="A1:S73"/>
  <sheetViews>
    <sheetView workbookViewId="0">
      <pane xSplit="4" ySplit="1" topLeftCell="E2" activePane="bottomRight" state="frozen"/>
      <selection activeCell="L12" sqref="L12"/>
      <selection pane="topRight" activeCell="L12" sqref="L12"/>
      <selection pane="bottomLeft" activeCell="L12" sqref="L12"/>
      <selection pane="bottomRight" activeCell="H17" sqref="H17"/>
    </sheetView>
  </sheetViews>
  <sheetFormatPr defaultRowHeight="15" x14ac:dyDescent="0.25"/>
  <cols>
    <col min="1" max="5" width="8.85546875" style="8"/>
    <col min="6" max="19" width="6.85546875" customWidth="1"/>
  </cols>
  <sheetData>
    <row r="1" spans="1:19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89</v>
      </c>
      <c r="F1" s="10" t="s">
        <v>90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</row>
    <row r="2" spans="1:19" x14ac:dyDescent="0.25">
      <c r="A2" s="11">
        <v>2048</v>
      </c>
      <c r="B2" s="12" t="s">
        <v>10</v>
      </c>
      <c r="C2" s="12" t="s">
        <v>11</v>
      </c>
      <c r="D2" s="12">
        <f>VLOOKUP(A2,'[1]admission guide PAN '!A:C,3,FALSE)</f>
        <v>60</v>
      </c>
      <c r="E2" s="12" t="s">
        <v>91</v>
      </c>
      <c r="F2" s="13">
        <v>48.452387239626809</v>
      </c>
      <c r="G2" s="13">
        <v>46.054088050314462</v>
      </c>
      <c r="H2" s="13">
        <v>51.202380952380949</v>
      </c>
      <c r="I2" s="13">
        <v>59</v>
      </c>
      <c r="J2" s="13">
        <v>59.197701149425292</v>
      </c>
      <c r="K2" s="13">
        <v>56.986666666666665</v>
      </c>
      <c r="L2" s="13">
        <v>59.124867724867727</v>
      </c>
      <c r="M2" s="13"/>
      <c r="N2" s="13"/>
      <c r="O2" s="13"/>
      <c r="P2" s="13"/>
      <c r="Q2" s="13"/>
      <c r="R2" s="13"/>
      <c r="S2" s="13"/>
    </row>
    <row r="3" spans="1:19" x14ac:dyDescent="0.25">
      <c r="A3" s="11">
        <v>2042</v>
      </c>
      <c r="B3" s="12" t="s">
        <v>12</v>
      </c>
      <c r="C3" s="12" t="s">
        <v>13</v>
      </c>
      <c r="D3" s="12">
        <f>VLOOKUP(A3,'[1]admission guide PAN '!A:C,3,FALSE)</f>
        <v>60</v>
      </c>
      <c r="E3" s="12" t="s">
        <v>92</v>
      </c>
      <c r="F3" s="13">
        <v>48.917507018230381</v>
      </c>
      <c r="G3" s="13">
        <v>49.61450216450217</v>
      </c>
      <c r="H3" s="13">
        <v>58.752014089977436</v>
      </c>
      <c r="I3" s="13">
        <v>60.666666666666679</v>
      </c>
      <c r="J3" s="13">
        <v>46.297951868919611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1">
        <v>2032</v>
      </c>
      <c r="B4" s="12" t="s">
        <v>14</v>
      </c>
      <c r="C4" s="12" t="s">
        <v>11</v>
      </c>
      <c r="D4" s="12">
        <f>VLOOKUP(A4,'[1]admission guide PAN '!A:C,3,FALSE)</f>
        <v>45</v>
      </c>
      <c r="E4" s="12" t="s">
        <v>91</v>
      </c>
      <c r="F4" s="13">
        <v>40.562226308113516</v>
      </c>
      <c r="G4" s="13">
        <v>45.672357723577235</v>
      </c>
      <c r="H4" s="13">
        <v>43.854925269778988</v>
      </c>
      <c r="I4" s="13">
        <v>42.453333333333333</v>
      </c>
      <c r="J4" s="13">
        <v>30.982857142857142</v>
      </c>
      <c r="K4" s="13">
        <v>25.401515151515149</v>
      </c>
      <c r="L4" s="13">
        <v>19.140740740740739</v>
      </c>
      <c r="M4" s="13"/>
      <c r="N4" s="13"/>
      <c r="O4" s="13"/>
      <c r="P4" s="13"/>
      <c r="Q4" s="13"/>
      <c r="R4" s="13"/>
      <c r="S4" s="13"/>
    </row>
    <row r="5" spans="1:19" x14ac:dyDescent="0.25">
      <c r="A5" s="11">
        <v>2054</v>
      </c>
      <c r="B5" s="12" t="s">
        <v>15</v>
      </c>
      <c r="C5" s="12" t="s">
        <v>11</v>
      </c>
      <c r="D5" s="12">
        <f>VLOOKUP(A5,'[1]admission guide PAN '!A:C,3,FALSE)</f>
        <v>60</v>
      </c>
      <c r="E5" s="12" t="s">
        <v>91</v>
      </c>
      <c r="F5" s="13">
        <v>55.651509632435129</v>
      </c>
      <c r="G5" s="13">
        <v>59.06666666666667</v>
      </c>
      <c r="H5" s="13">
        <v>59.868852459016395</v>
      </c>
      <c r="I5" s="13">
        <v>59.93559322033898</v>
      </c>
      <c r="J5" s="13">
        <v>59.636872635561161</v>
      </c>
      <c r="K5" s="13">
        <v>61.262937062937056</v>
      </c>
      <c r="L5" s="13">
        <v>58.342785362785371</v>
      </c>
      <c r="M5" s="13"/>
      <c r="N5" s="13"/>
      <c r="O5" s="13"/>
      <c r="P5" s="13"/>
      <c r="Q5" s="13"/>
      <c r="R5" s="13"/>
      <c r="S5" s="13"/>
    </row>
    <row r="6" spans="1:19" x14ac:dyDescent="0.25">
      <c r="A6" s="11">
        <v>2077</v>
      </c>
      <c r="B6" s="12" t="s">
        <v>16</v>
      </c>
      <c r="C6" s="12" t="s">
        <v>11</v>
      </c>
      <c r="D6" s="12">
        <f>VLOOKUP(A6,'[1]admission guide PAN '!A:C,3,FALSE)</f>
        <v>30</v>
      </c>
      <c r="E6" s="12" t="s">
        <v>91</v>
      </c>
      <c r="F6" s="13">
        <v>24.510184630860287</v>
      </c>
      <c r="G6" s="13">
        <v>26.347594202898552</v>
      </c>
      <c r="H6" s="13">
        <v>22.596825396825395</v>
      </c>
      <c r="I6" s="13">
        <v>16.747142857142858</v>
      </c>
      <c r="J6" s="13">
        <v>17.845117845117844</v>
      </c>
      <c r="K6" s="13">
        <v>21.460503432494278</v>
      </c>
      <c r="L6" s="13">
        <v>16.973755656108594</v>
      </c>
      <c r="M6" s="13"/>
      <c r="N6" s="13"/>
      <c r="O6" s="13"/>
      <c r="P6" s="13"/>
      <c r="Q6" s="13"/>
      <c r="R6" s="13"/>
      <c r="S6" s="13"/>
    </row>
    <row r="7" spans="1:19" x14ac:dyDescent="0.25">
      <c r="A7" s="11">
        <v>2068</v>
      </c>
      <c r="B7" s="12" t="s">
        <v>17</v>
      </c>
      <c r="C7" s="12" t="s">
        <v>11</v>
      </c>
      <c r="D7" s="12">
        <f>VLOOKUP(A7,'[1]admission guide PAN '!A:C,3,FALSE)</f>
        <v>60</v>
      </c>
      <c r="E7" s="12" t="s">
        <v>93</v>
      </c>
      <c r="F7" s="13">
        <v>43.009342482605689</v>
      </c>
      <c r="G7" s="13">
        <v>46</v>
      </c>
      <c r="H7" s="13">
        <v>46.398711458812706</v>
      </c>
      <c r="I7" s="13">
        <v>35.298461538461538</v>
      </c>
      <c r="J7" s="13">
        <v>44.775166297117522</v>
      </c>
      <c r="K7" s="13">
        <v>37.528691816209353</v>
      </c>
      <c r="L7" s="13">
        <v>63.643548957228703</v>
      </c>
      <c r="M7" s="13"/>
      <c r="N7" s="13"/>
      <c r="O7" s="13"/>
      <c r="P7" s="13"/>
      <c r="Q7" s="13"/>
      <c r="R7" s="13"/>
      <c r="S7" s="13"/>
    </row>
    <row r="8" spans="1:19" x14ac:dyDescent="0.25">
      <c r="A8" s="11">
        <v>2078</v>
      </c>
      <c r="B8" s="12" t="s">
        <v>18</v>
      </c>
      <c r="C8" s="12" t="s">
        <v>11</v>
      </c>
      <c r="D8" s="12">
        <f>VLOOKUP(A8,'[1]admission guide PAN '!A:C,3,FALSE)</f>
        <v>60</v>
      </c>
      <c r="E8" s="12" t="s">
        <v>91</v>
      </c>
      <c r="F8" s="13">
        <v>58.713845013886193</v>
      </c>
      <c r="G8" s="13">
        <v>60.278494623655916</v>
      </c>
      <c r="H8" s="13">
        <v>60.158730158730165</v>
      </c>
      <c r="I8" s="13">
        <v>61.181609195402295</v>
      </c>
      <c r="J8" s="13">
        <v>59.13333333333334</v>
      </c>
      <c r="K8" s="13">
        <v>57.508635996771588</v>
      </c>
      <c r="L8" s="13">
        <v>53.773634651600759</v>
      </c>
      <c r="M8" s="13"/>
      <c r="N8" s="13"/>
      <c r="O8" s="13"/>
      <c r="P8" s="13"/>
      <c r="Q8" s="13"/>
      <c r="R8" s="13"/>
      <c r="S8" s="13"/>
    </row>
    <row r="9" spans="1:19" x14ac:dyDescent="0.25">
      <c r="A9" s="11">
        <v>2086</v>
      </c>
      <c r="B9" s="12" t="s">
        <v>19</v>
      </c>
      <c r="C9" s="12" t="s">
        <v>11</v>
      </c>
      <c r="D9" s="12">
        <f>VLOOKUP(A9,'[1]admission guide PAN '!A:C,3,FALSE)</f>
        <v>27</v>
      </c>
      <c r="E9" s="12" t="s">
        <v>91</v>
      </c>
      <c r="F9" s="13">
        <v>15.530442208624331</v>
      </c>
      <c r="G9" s="13">
        <v>18.778021978021979</v>
      </c>
      <c r="H9" s="13">
        <v>17.192592592592593</v>
      </c>
      <c r="I9" s="13">
        <v>18.842145593869734</v>
      </c>
      <c r="J9" s="13">
        <v>29.819735819735822</v>
      </c>
      <c r="K9" s="13">
        <v>21.295098039215684</v>
      </c>
      <c r="L9" s="13">
        <v>28.387761674718195</v>
      </c>
      <c r="M9" s="13"/>
      <c r="N9" s="13"/>
      <c r="O9" s="13"/>
      <c r="P9" s="13"/>
      <c r="Q9" s="13"/>
      <c r="R9" s="13"/>
      <c r="S9" s="13"/>
    </row>
    <row r="10" spans="1:19" x14ac:dyDescent="0.25">
      <c r="A10" s="11">
        <v>2062</v>
      </c>
      <c r="B10" s="12" t="s">
        <v>20</v>
      </c>
      <c r="C10" s="12" t="s">
        <v>11</v>
      </c>
      <c r="D10" s="12">
        <f>VLOOKUP(A10,'[1]admission guide PAN '!A:C,3,FALSE)</f>
        <v>30</v>
      </c>
      <c r="E10" s="12" t="s">
        <v>93</v>
      </c>
      <c r="F10" s="13">
        <v>22.192835271987271</v>
      </c>
      <c r="G10" s="13">
        <v>31.955238095238098</v>
      </c>
      <c r="H10" s="13">
        <v>14.921693121693123</v>
      </c>
      <c r="I10" s="13">
        <v>25.925925925925931</v>
      </c>
      <c r="J10" s="13">
        <v>24.299145299145302</v>
      </c>
      <c r="K10" s="13">
        <v>28.597222222222225</v>
      </c>
      <c r="L10" s="13">
        <v>24.430442745660137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1">
        <v>3301</v>
      </c>
      <c r="B11" s="12" t="s">
        <v>21</v>
      </c>
      <c r="C11" s="12" t="s">
        <v>11</v>
      </c>
      <c r="D11" s="12">
        <f>VLOOKUP(A11,'[1]admission guide PAN '!A:C,3,FALSE)</f>
        <v>30</v>
      </c>
      <c r="E11" s="12" t="s">
        <v>94</v>
      </c>
      <c r="F11" s="13">
        <v>20.977115247210111</v>
      </c>
      <c r="G11" s="13">
        <v>16.806654567453116</v>
      </c>
      <c r="H11" s="13">
        <v>25.977777777777774</v>
      </c>
      <c r="I11" s="13">
        <v>24.148265460030167</v>
      </c>
      <c r="J11" s="13">
        <v>18.806068965517245</v>
      </c>
      <c r="K11" s="13">
        <v>24.834461538461536</v>
      </c>
      <c r="L11" s="13">
        <v>23.958333333333336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1">
        <v>2076</v>
      </c>
      <c r="B12" s="12" t="s">
        <v>22</v>
      </c>
      <c r="C12" s="12" t="s">
        <v>11</v>
      </c>
      <c r="D12" s="12">
        <f>VLOOKUP(A12,'[1]admission guide PAN '!A:C,3,FALSE)</f>
        <v>60</v>
      </c>
      <c r="E12" s="12" t="s">
        <v>94</v>
      </c>
      <c r="F12" s="13">
        <v>43.57790600403905</v>
      </c>
      <c r="G12" s="13">
        <v>48.482523463957435</v>
      </c>
      <c r="H12" s="13">
        <v>41.753645047762696</v>
      </c>
      <c r="I12" s="13">
        <v>53.083394499373952</v>
      </c>
      <c r="J12" s="13">
        <v>49.791550387596899</v>
      </c>
      <c r="K12" s="13">
        <v>43.565865894380359</v>
      </c>
      <c r="L12" s="13">
        <v>58.679743589743588</v>
      </c>
      <c r="M12" s="13"/>
      <c r="N12" s="13"/>
      <c r="O12" s="13"/>
      <c r="P12" s="13"/>
      <c r="Q12" s="13"/>
      <c r="R12" s="13"/>
      <c r="S12" s="13"/>
    </row>
    <row r="13" spans="1:19" x14ac:dyDescent="0.25">
      <c r="A13" s="11">
        <v>2059</v>
      </c>
      <c r="B13" s="12" t="s">
        <v>23</v>
      </c>
      <c r="C13" s="12" t="s">
        <v>13</v>
      </c>
      <c r="D13" s="12">
        <f>VLOOKUP(A13,'[1]admission guide PAN '!A:C,3,FALSE)</f>
        <v>30</v>
      </c>
      <c r="E13" s="12" t="s">
        <v>92</v>
      </c>
      <c r="F13" s="13">
        <v>28.530657112662865</v>
      </c>
      <c r="G13" s="13">
        <v>30.3448275862069</v>
      </c>
      <c r="H13" s="13">
        <v>30.404301075268826</v>
      </c>
      <c r="I13" s="13">
        <v>31</v>
      </c>
      <c r="J13" s="13">
        <v>30.200000000000003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1">
        <v>2000</v>
      </c>
      <c r="B14" s="12" t="s">
        <v>24</v>
      </c>
      <c r="C14" s="12" t="s">
        <v>11</v>
      </c>
      <c r="D14" s="12">
        <f>VLOOKUP(A14,'[1]admission guide PAN '!A:C,3,FALSE)</f>
        <v>60</v>
      </c>
      <c r="E14" s="12" t="s">
        <v>94</v>
      </c>
      <c r="F14" s="13">
        <v>56.67831260580035</v>
      </c>
      <c r="G14" s="13">
        <v>59.928888888888899</v>
      </c>
      <c r="H14" s="13">
        <v>59.354838709677423</v>
      </c>
      <c r="I14" s="13">
        <v>64.456666666666663</v>
      </c>
      <c r="J14" s="13">
        <v>62.311475409836063</v>
      </c>
      <c r="K14" s="13">
        <v>65.279569892473106</v>
      </c>
      <c r="L14" s="13">
        <v>59.400000000000006</v>
      </c>
      <c r="M14" s="13"/>
      <c r="N14" s="13"/>
      <c r="O14" s="13"/>
      <c r="P14" s="13"/>
      <c r="Q14" s="13"/>
      <c r="R14" s="13"/>
      <c r="S14" s="13"/>
    </row>
    <row r="15" spans="1:19" x14ac:dyDescent="0.25">
      <c r="A15" s="11">
        <v>2082</v>
      </c>
      <c r="B15" s="12" t="s">
        <v>25</v>
      </c>
      <c r="C15" s="12" t="s">
        <v>11</v>
      </c>
      <c r="D15" s="12">
        <f>VLOOKUP(A15,'[1]admission guide PAN '!A:C,3,FALSE)</f>
        <v>60</v>
      </c>
      <c r="E15" s="12" t="s">
        <v>93</v>
      </c>
      <c r="F15" s="13">
        <v>57.311605351403834</v>
      </c>
      <c r="G15" s="13">
        <v>59.2</v>
      </c>
      <c r="H15" s="13">
        <v>60.438669950738927</v>
      </c>
      <c r="I15" s="13">
        <v>57.933870519588773</v>
      </c>
      <c r="J15" s="13">
        <v>58.775238095238095</v>
      </c>
      <c r="K15" s="13">
        <v>56.015646352478619</v>
      </c>
      <c r="L15" s="13">
        <v>54.947299762817003</v>
      </c>
      <c r="M15" s="13"/>
      <c r="N15" s="13"/>
      <c r="O15" s="13"/>
      <c r="P15" s="13"/>
      <c r="Q15" s="13"/>
      <c r="R15" s="13"/>
      <c r="S15" s="13"/>
    </row>
    <row r="16" spans="1:19" x14ac:dyDescent="0.25">
      <c r="A16" s="11">
        <v>2085</v>
      </c>
      <c r="B16" s="15" t="s">
        <v>26</v>
      </c>
      <c r="C16" s="15" t="s">
        <v>11</v>
      </c>
      <c r="D16" s="12">
        <f>VLOOKUP(A16,'[1]admission guide PAN '!A:C,3,FALSE)</f>
        <v>60</v>
      </c>
      <c r="E16" s="12" t="s">
        <v>91</v>
      </c>
      <c r="F16" s="13">
        <v>45.229443821584063</v>
      </c>
      <c r="G16" s="13">
        <v>44.181986394557825</v>
      </c>
      <c r="H16" s="13">
        <v>51.606482237339378</v>
      </c>
      <c r="I16" s="13">
        <v>50.82311111111111</v>
      </c>
      <c r="J16" s="13">
        <v>50.884990253411303</v>
      </c>
      <c r="K16" s="13">
        <v>36.516929698708751</v>
      </c>
      <c r="L16" s="13">
        <v>37.820270270270271</v>
      </c>
      <c r="M16" s="13"/>
      <c r="N16" s="13"/>
      <c r="O16" s="13"/>
      <c r="P16" s="13"/>
      <c r="Q16" s="13"/>
      <c r="R16" s="13"/>
      <c r="S16" s="13"/>
    </row>
    <row r="17" spans="1:19" x14ac:dyDescent="0.25">
      <c r="A17" s="11">
        <v>2079</v>
      </c>
      <c r="B17" s="12" t="s">
        <v>27</v>
      </c>
      <c r="C17" s="12" t="s">
        <v>11</v>
      </c>
      <c r="D17" s="12">
        <f>VLOOKUP(A17,'[1]admission guide PAN '!A:C,3,FALSE)</f>
        <v>30</v>
      </c>
      <c r="E17" s="12" t="s">
        <v>91</v>
      </c>
      <c r="F17" s="13">
        <v>20.47458228824124</v>
      </c>
      <c r="G17" s="13">
        <v>24.529230769230772</v>
      </c>
      <c r="H17" s="13">
        <v>17.090577788029062</v>
      </c>
      <c r="I17" s="13">
        <v>22.577777777777776</v>
      </c>
      <c r="J17" s="13">
        <v>23.919284802043421</v>
      </c>
      <c r="K17" s="13">
        <v>27.04615384615385</v>
      </c>
      <c r="L17" s="13">
        <v>16.394639539204757</v>
      </c>
      <c r="M17" s="13"/>
      <c r="N17" s="13"/>
      <c r="O17" s="13"/>
      <c r="P17" s="13"/>
      <c r="Q17" s="13"/>
      <c r="R17" s="13"/>
      <c r="S17" s="13"/>
    </row>
    <row r="18" spans="1:19" s="16" customFormat="1" x14ac:dyDescent="0.25">
      <c r="A18" s="11">
        <v>2001</v>
      </c>
      <c r="B18" s="12" t="s">
        <v>28</v>
      </c>
      <c r="C18" s="12" t="s">
        <v>11</v>
      </c>
      <c r="D18" s="12">
        <f>VLOOKUP(A18,'[1]admission guide PAN '!A:C,3,FALSE)</f>
        <v>30</v>
      </c>
      <c r="E18" s="12" t="s">
        <v>91</v>
      </c>
      <c r="F18" s="13">
        <v>8.5461484683414675</v>
      </c>
      <c r="G18" s="13">
        <v>8.5272727272727256</v>
      </c>
      <c r="H18" s="13">
        <v>17.362222222222222</v>
      </c>
      <c r="I18" s="13">
        <v>18.954497354497352</v>
      </c>
      <c r="J18" s="13">
        <v>20.703571428571426</v>
      </c>
      <c r="K18" s="13">
        <v>9.2063492063492074</v>
      </c>
      <c r="L18" s="13">
        <v>13.770370370370372</v>
      </c>
      <c r="M18" s="13"/>
      <c r="N18" s="13"/>
      <c r="O18" s="13"/>
      <c r="P18" s="13"/>
      <c r="Q18" s="13"/>
      <c r="R18" s="13"/>
      <c r="S18" s="13"/>
    </row>
    <row r="19" spans="1:19" x14ac:dyDescent="0.25">
      <c r="A19" s="11">
        <v>2083</v>
      </c>
      <c r="B19" s="12" t="s">
        <v>29</v>
      </c>
      <c r="C19" s="12" t="s">
        <v>11</v>
      </c>
      <c r="D19" s="12">
        <f>VLOOKUP(A19,'[1]admission guide PAN '!A:C,3,FALSE)</f>
        <v>60</v>
      </c>
      <c r="E19" s="12" t="s">
        <v>91</v>
      </c>
      <c r="F19" s="13">
        <v>29.381037584883391</v>
      </c>
      <c r="G19" s="13">
        <v>27.74179894179894</v>
      </c>
      <c r="H19" s="13">
        <v>26.469824561403502</v>
      </c>
      <c r="I19" s="13">
        <v>37.387971747838918</v>
      </c>
      <c r="J19" s="13">
        <v>25.18105263157895</v>
      </c>
      <c r="K19" s="13">
        <v>34.381325863678804</v>
      </c>
      <c r="L19" s="13">
        <v>38.699306405548754</v>
      </c>
      <c r="M19" s="13"/>
      <c r="N19" s="13"/>
      <c r="O19" s="13"/>
      <c r="P19" s="13"/>
      <c r="Q19" s="13"/>
      <c r="R19" s="13"/>
      <c r="S19" s="13"/>
    </row>
    <row r="20" spans="1:19" x14ac:dyDescent="0.25">
      <c r="A20" s="11">
        <v>2087</v>
      </c>
      <c r="B20" s="12" t="s">
        <v>30</v>
      </c>
      <c r="C20" s="12" t="s">
        <v>11</v>
      </c>
      <c r="D20" s="12">
        <f>VLOOKUP(A20,'[1]admission guide PAN '!A:C,3,FALSE)</f>
        <v>60</v>
      </c>
      <c r="E20" s="12" t="s">
        <v>93</v>
      </c>
      <c r="F20" s="13">
        <v>52.107658508487908</v>
      </c>
      <c r="G20" s="13">
        <v>59.525146198830406</v>
      </c>
      <c r="H20" s="13">
        <v>47.515698792279103</v>
      </c>
      <c r="I20" s="13">
        <v>55.666666666666671</v>
      </c>
      <c r="J20" s="13">
        <v>60.153846153846153</v>
      </c>
      <c r="K20" s="13">
        <v>54.629261640366259</v>
      </c>
      <c r="L20" s="13">
        <v>59.095576164588003</v>
      </c>
      <c r="M20" s="13"/>
      <c r="N20" s="13"/>
      <c r="O20" s="13"/>
      <c r="P20" s="13"/>
      <c r="Q20" s="13"/>
      <c r="R20" s="13"/>
      <c r="S20" s="13"/>
    </row>
    <row r="21" spans="1:19" x14ac:dyDescent="0.25">
      <c r="A21" s="11">
        <v>2084</v>
      </c>
      <c r="B21" s="12" t="s">
        <v>31</v>
      </c>
      <c r="C21" s="12" t="s">
        <v>11</v>
      </c>
      <c r="D21" s="12">
        <f>VLOOKUP(A21,'[1]admission guide PAN '!A:C,3,FALSE)</f>
        <v>44</v>
      </c>
      <c r="E21" s="12" t="s">
        <v>91</v>
      </c>
      <c r="F21" s="13">
        <v>36.659334458941757</v>
      </c>
      <c r="G21" s="13">
        <v>38.739275103980994</v>
      </c>
      <c r="H21" s="13">
        <v>27.434188034188036</v>
      </c>
      <c r="I21" s="13">
        <v>31.719506172839512</v>
      </c>
      <c r="J21" s="13">
        <v>30.858030858030858</v>
      </c>
      <c r="K21" s="13">
        <v>24.108061002178651</v>
      </c>
      <c r="L21" s="13">
        <v>34.995714285714278</v>
      </c>
      <c r="M21" s="13"/>
      <c r="N21" s="13"/>
      <c r="O21" s="13"/>
      <c r="P21" s="13"/>
      <c r="Q21" s="13"/>
      <c r="R21" s="13"/>
      <c r="S21" s="13"/>
    </row>
    <row r="22" spans="1:19" x14ac:dyDescent="0.25">
      <c r="A22" s="11">
        <v>3318</v>
      </c>
      <c r="B22" s="12" t="s">
        <v>32</v>
      </c>
      <c r="C22" s="12" t="s">
        <v>11</v>
      </c>
      <c r="D22" s="12">
        <f>VLOOKUP(A22,'[1]admission guide PAN '!A:C,3,FALSE)</f>
        <v>30</v>
      </c>
      <c r="E22" s="12" t="s">
        <v>93</v>
      </c>
      <c r="F22" s="13">
        <v>28.333901998781993</v>
      </c>
      <c r="G22" s="13">
        <v>30.218390804597707</v>
      </c>
      <c r="H22" s="13">
        <v>30.418390804597703</v>
      </c>
      <c r="I22" s="13">
        <v>28.734742306266224</v>
      </c>
      <c r="J22" s="13">
        <v>30.104761904761908</v>
      </c>
      <c r="K22" s="13">
        <v>27.25283950617284</v>
      </c>
      <c r="L22" s="13">
        <v>29.588597701149432</v>
      </c>
      <c r="M22" s="13"/>
      <c r="N22" s="13"/>
      <c r="O22" s="13"/>
      <c r="P22" s="13"/>
      <c r="Q22" s="13"/>
      <c r="R22" s="13"/>
      <c r="S22" s="13"/>
    </row>
    <row r="23" spans="1:19" x14ac:dyDescent="0.25">
      <c r="A23" s="11">
        <v>2036</v>
      </c>
      <c r="B23" s="12" t="s">
        <v>33</v>
      </c>
      <c r="C23" s="12" t="s">
        <v>11</v>
      </c>
      <c r="D23" s="12">
        <f>VLOOKUP(A23,'[1]admission guide PAN '!A:C,3,FALSE)</f>
        <v>60</v>
      </c>
      <c r="E23" s="12" t="s">
        <v>91</v>
      </c>
      <c r="F23" s="13">
        <v>57.250504408798371</v>
      </c>
      <c r="G23" s="13">
        <v>58.161748633879782</v>
      </c>
      <c r="H23" s="13">
        <v>60</v>
      </c>
      <c r="I23" s="13">
        <v>60.333333333333329</v>
      </c>
      <c r="J23" s="13">
        <v>59.066807685527941</v>
      </c>
      <c r="K23" s="13">
        <v>56.905808366308648</v>
      </c>
      <c r="L23" s="13">
        <v>52.620229633679607</v>
      </c>
      <c r="M23" s="13"/>
      <c r="N23" s="13"/>
      <c r="O23" s="13"/>
      <c r="P23" s="13"/>
      <c r="Q23" s="13"/>
      <c r="R23" s="13"/>
      <c r="S23" s="13"/>
    </row>
    <row r="24" spans="1:19" x14ac:dyDescent="0.25">
      <c r="A24" s="11">
        <v>2080</v>
      </c>
      <c r="B24" s="12" t="s">
        <v>34</v>
      </c>
      <c r="C24" s="12" t="s">
        <v>11</v>
      </c>
      <c r="D24" s="12">
        <f>VLOOKUP(A24,'[1]admission guide PAN '!A:C,3,FALSE)</f>
        <v>30</v>
      </c>
      <c r="E24" s="12" t="s">
        <v>91</v>
      </c>
      <c r="F24" s="13">
        <v>23.075426172653401</v>
      </c>
      <c r="G24" s="13">
        <v>27.708804675716443</v>
      </c>
      <c r="H24" s="13">
        <v>30.051461988304091</v>
      </c>
      <c r="I24" s="13">
        <v>18.076678876678876</v>
      </c>
      <c r="J24" s="13">
        <v>17.68148148148148</v>
      </c>
      <c r="K24" s="13">
        <v>22.283065953654187</v>
      </c>
      <c r="L24" s="13">
        <v>19.366666666666667</v>
      </c>
      <c r="M24" s="13"/>
      <c r="N24" s="13"/>
      <c r="O24" s="13"/>
      <c r="P24" s="13"/>
      <c r="Q24" s="13"/>
      <c r="R24" s="13"/>
      <c r="S24" s="13"/>
    </row>
    <row r="25" spans="1:19" x14ac:dyDescent="0.25">
      <c r="A25" s="11">
        <v>2013</v>
      </c>
      <c r="B25" s="12" t="s">
        <v>35</v>
      </c>
      <c r="C25" s="12" t="s">
        <v>11</v>
      </c>
      <c r="D25" s="12">
        <f>VLOOKUP(A25,'[1]admission guide PAN '!A:C,3,FALSE)</f>
        <v>60</v>
      </c>
      <c r="E25" s="12" t="s">
        <v>94</v>
      </c>
      <c r="F25" s="13">
        <v>56.29531098627497</v>
      </c>
      <c r="G25" s="13">
        <v>56.646666666666668</v>
      </c>
      <c r="H25" s="13">
        <v>58.44801333703807</v>
      </c>
      <c r="I25" s="13">
        <v>56.838402457757297</v>
      </c>
      <c r="J25" s="13">
        <v>56.127407407407411</v>
      </c>
      <c r="K25" s="13">
        <v>51.247147305952168</v>
      </c>
      <c r="L25" s="13">
        <v>59.542220231875405</v>
      </c>
      <c r="M25" s="13"/>
      <c r="N25" s="13"/>
      <c r="O25" s="13"/>
      <c r="P25" s="13"/>
      <c r="Q25" s="13"/>
      <c r="R25" s="13"/>
      <c r="S25" s="13"/>
    </row>
    <row r="26" spans="1:19" x14ac:dyDescent="0.25">
      <c r="A26" s="11">
        <v>2060</v>
      </c>
      <c r="B26" s="12" t="s">
        <v>36</v>
      </c>
      <c r="C26" s="12" t="s">
        <v>13</v>
      </c>
      <c r="D26" s="12">
        <f>VLOOKUP(A26,'[1]admission guide PAN '!A:C,3,FALSE)</f>
        <v>60</v>
      </c>
      <c r="E26" s="12" t="s">
        <v>92</v>
      </c>
      <c r="F26" s="13">
        <v>57.311605351403834</v>
      </c>
      <c r="G26" s="13">
        <v>60.280701754385973</v>
      </c>
      <c r="H26" s="13">
        <v>59.661016949152547</v>
      </c>
      <c r="I26" s="13">
        <v>59.181609195402302</v>
      </c>
      <c r="J26" s="13">
        <v>57.65517241379311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1">
        <v>2058</v>
      </c>
      <c r="B27" s="12" t="s">
        <v>37</v>
      </c>
      <c r="C27" s="12" t="s">
        <v>13</v>
      </c>
      <c r="D27" s="12">
        <f>VLOOKUP(A27,'[1]admission guide PAN '!A:C,3,FALSE)</f>
        <v>75</v>
      </c>
      <c r="E27" s="12" t="s">
        <v>92</v>
      </c>
      <c r="F27" s="13">
        <v>85.645507350185824</v>
      </c>
      <c r="G27" s="13">
        <v>90.539325842696613</v>
      </c>
      <c r="H27" s="13">
        <v>89.333333333333329</v>
      </c>
      <c r="I27" s="13">
        <v>90.164901764901771</v>
      </c>
      <c r="J27" s="13">
        <v>90.539325842696613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1">
        <v>2022</v>
      </c>
      <c r="B28" s="12" t="s">
        <v>38</v>
      </c>
      <c r="C28" s="12" t="s">
        <v>11</v>
      </c>
      <c r="D28" s="12">
        <f>VLOOKUP(A28,'[1]admission guide PAN '!A:C,3,FALSE)</f>
        <v>30</v>
      </c>
      <c r="E28" s="12" t="s">
        <v>94</v>
      </c>
      <c r="F28" s="13">
        <v>28.97770335262183</v>
      </c>
      <c r="G28" s="13">
        <v>30.093066370040788</v>
      </c>
      <c r="H28" s="13">
        <v>29.488172043010756</v>
      </c>
      <c r="I28" s="13">
        <v>30.866666666666667</v>
      </c>
      <c r="J28" s="13">
        <v>29.120833333333334</v>
      </c>
      <c r="K28" s="13">
        <v>31</v>
      </c>
      <c r="L28" s="13">
        <v>30</v>
      </c>
      <c r="M28" s="13"/>
      <c r="N28" s="13"/>
      <c r="O28" s="13"/>
      <c r="P28" s="13"/>
      <c r="Q28" s="13"/>
      <c r="R28" s="13"/>
      <c r="S28" s="13"/>
    </row>
    <row r="29" spans="1:19" x14ac:dyDescent="0.25">
      <c r="A29" s="11">
        <v>2081</v>
      </c>
      <c r="B29" s="12" t="s">
        <v>39</v>
      </c>
      <c r="C29" s="12" t="s">
        <v>11</v>
      </c>
      <c r="D29" s="12">
        <f>VLOOKUP(A29,'[1]admission guide PAN '!A:C,3,FALSE)</f>
        <v>44</v>
      </c>
      <c r="E29" s="12" t="s">
        <v>94</v>
      </c>
      <c r="F29" s="13">
        <v>40.847979907744261</v>
      </c>
      <c r="G29" s="13">
        <v>44.293333333333329</v>
      </c>
      <c r="H29" s="13">
        <v>38.455253212396073</v>
      </c>
      <c r="I29" s="13">
        <v>51.058198198198205</v>
      </c>
      <c r="J29" s="13">
        <v>37.500585556278466</v>
      </c>
      <c r="K29" s="13">
        <v>57.19353535353536</v>
      </c>
      <c r="L29" s="13">
        <v>31.370705834353327</v>
      </c>
      <c r="M29" s="13"/>
      <c r="N29" s="13"/>
      <c r="O29" s="13"/>
      <c r="P29" s="13"/>
      <c r="Q29" s="13"/>
      <c r="R29" s="13"/>
      <c r="S29" s="13"/>
    </row>
    <row r="30" spans="1:19" x14ac:dyDescent="0.25">
      <c r="A30" s="11">
        <v>2008</v>
      </c>
      <c r="B30" s="12" t="s">
        <v>40</v>
      </c>
      <c r="C30" s="12" t="s">
        <v>11</v>
      </c>
      <c r="D30" s="12">
        <f>VLOOKUP(A30,'[1]admission guide PAN '!A:C,3,FALSE)</f>
        <v>30</v>
      </c>
      <c r="E30" s="12" t="s">
        <v>94</v>
      </c>
      <c r="F30" s="13">
        <v>23.167368336231398</v>
      </c>
      <c r="G30" s="13">
        <v>19.984444444444446</v>
      </c>
      <c r="H30" s="13">
        <v>20.669425287356322</v>
      </c>
      <c r="I30" s="13">
        <v>25.871861471861472</v>
      </c>
      <c r="J30" s="13">
        <v>25.774216524216527</v>
      </c>
      <c r="K30" s="13">
        <v>24.763508771929825</v>
      </c>
      <c r="L30" s="13">
        <v>22.691187739463604</v>
      </c>
      <c r="M30" s="13"/>
      <c r="N30" s="13"/>
      <c r="O30" s="13"/>
      <c r="P30" s="13"/>
      <c r="Q30" s="13"/>
      <c r="R30" s="13"/>
      <c r="S30" s="13"/>
    </row>
    <row r="31" spans="1:19" x14ac:dyDescent="0.25">
      <c r="A31" s="11">
        <v>2026</v>
      </c>
      <c r="B31" s="12" t="s">
        <v>41</v>
      </c>
      <c r="C31" s="12" t="s">
        <v>11</v>
      </c>
      <c r="D31" s="12">
        <f>VLOOKUP(A31,'[1]admission guide PAN '!A:C,3,FALSE)</f>
        <v>30</v>
      </c>
      <c r="E31" s="12" t="s">
        <v>94</v>
      </c>
      <c r="F31" s="13">
        <v>28.333901998781993</v>
      </c>
      <c r="G31" s="13">
        <v>30.751724137931042</v>
      </c>
      <c r="H31" s="13">
        <v>30.3448275862069</v>
      </c>
      <c r="I31" s="13">
        <v>31.035061728395068</v>
      </c>
      <c r="J31" s="13">
        <v>32.616239316239316</v>
      </c>
      <c r="K31" s="13">
        <v>27.875555555555557</v>
      </c>
      <c r="L31" s="13">
        <v>31.712643678160919</v>
      </c>
      <c r="M31" s="13"/>
      <c r="N31" s="13"/>
      <c r="O31" s="13"/>
      <c r="P31" s="13"/>
      <c r="Q31" s="13"/>
      <c r="R31" s="13"/>
      <c r="S31" s="13"/>
    </row>
    <row r="32" spans="1:19" x14ac:dyDescent="0.25">
      <c r="A32" s="11">
        <v>2072</v>
      </c>
      <c r="B32" s="12" t="s">
        <v>42</v>
      </c>
      <c r="C32" s="12" t="s">
        <v>11</v>
      </c>
      <c r="D32" s="12">
        <f>VLOOKUP(A32,'[1]admission guide PAN '!A:C,3,FALSE)</f>
        <v>45</v>
      </c>
      <c r="E32" s="12" t="s">
        <v>93</v>
      </c>
      <c r="F32" s="13">
        <v>38.686035833543237</v>
      </c>
      <c r="G32" s="13">
        <v>48.831717171717173</v>
      </c>
      <c r="H32" s="13">
        <v>29.5</v>
      </c>
      <c r="I32" s="13">
        <v>30.399682539682541</v>
      </c>
      <c r="J32" s="13">
        <v>41.176344086021501</v>
      </c>
      <c r="K32" s="13">
        <v>28.070103046594987</v>
      </c>
      <c r="L32" s="13">
        <v>29.305710048201703</v>
      </c>
      <c r="M32" s="13"/>
      <c r="N32" s="13"/>
      <c r="O32" s="13"/>
      <c r="P32" s="13"/>
      <c r="Q32" s="13"/>
      <c r="R32" s="13"/>
      <c r="S32" s="13"/>
    </row>
    <row r="33" spans="1:19" x14ac:dyDescent="0.25">
      <c r="A33" s="11">
        <v>2069</v>
      </c>
      <c r="B33" s="12" t="s">
        <v>43</v>
      </c>
      <c r="C33" s="12" t="s">
        <v>11</v>
      </c>
      <c r="D33" s="12">
        <f>VLOOKUP(A33,'[1]admission guide PAN '!A:C,3,FALSE)</f>
        <v>30</v>
      </c>
      <c r="E33" s="12" t="s">
        <v>93</v>
      </c>
      <c r="F33" s="13">
        <v>28.655802675701917</v>
      </c>
      <c r="G33" s="13">
        <v>28.066666666666666</v>
      </c>
      <c r="H33" s="13">
        <v>27.196551724137937</v>
      </c>
      <c r="I33" s="13">
        <v>29.952380952380953</v>
      </c>
      <c r="J33" s="13">
        <v>30.338888888888889</v>
      </c>
      <c r="K33" s="13">
        <v>27.44756852343059</v>
      </c>
      <c r="L33" s="13">
        <v>23.941762452107284</v>
      </c>
      <c r="M33" s="13"/>
      <c r="N33" s="13"/>
      <c r="O33" s="13"/>
      <c r="P33" s="13"/>
      <c r="Q33" s="13"/>
      <c r="R33" s="13"/>
      <c r="S33" s="13"/>
    </row>
    <row r="34" spans="1:19" x14ac:dyDescent="0.25">
      <c r="A34" s="11">
        <v>2021</v>
      </c>
      <c r="B34" s="12" t="s">
        <v>44</v>
      </c>
      <c r="C34" s="12" t="s">
        <v>11</v>
      </c>
      <c r="D34" s="12">
        <f>VLOOKUP(A34,'[1]admission guide PAN '!A:C,3,FALSE)</f>
        <v>30</v>
      </c>
      <c r="E34" s="12" t="s">
        <v>94</v>
      </c>
      <c r="F34" s="13">
        <v>18.779024095719898</v>
      </c>
      <c r="G34" s="13">
        <v>23.81176470588235</v>
      </c>
      <c r="H34" s="13">
        <v>18.141176470588235</v>
      </c>
      <c r="I34" s="13">
        <v>22.865185185185183</v>
      </c>
      <c r="J34" s="13">
        <v>18.780237154150196</v>
      </c>
      <c r="K34" s="13">
        <v>25.446428571428577</v>
      </c>
      <c r="L34" s="13">
        <v>23.176811594202899</v>
      </c>
      <c r="M34" s="13"/>
      <c r="N34" s="13"/>
      <c r="O34" s="13"/>
      <c r="P34" s="13"/>
      <c r="Q34" s="13"/>
      <c r="R34" s="13"/>
      <c r="S34" s="13"/>
    </row>
    <row r="35" spans="1:19" x14ac:dyDescent="0.25">
      <c r="A35" s="11">
        <v>2041</v>
      </c>
      <c r="B35" s="12" t="s">
        <v>45</v>
      </c>
      <c r="C35" s="12" t="s">
        <v>13</v>
      </c>
      <c r="D35" s="12">
        <f>VLOOKUP(A35,'[1]admission guide PAN '!A:C,3,FALSE)</f>
        <v>45</v>
      </c>
      <c r="E35" s="12" t="s">
        <v>92</v>
      </c>
      <c r="F35" s="13">
        <v>43.742142322195399</v>
      </c>
      <c r="G35" s="13">
        <v>45.412765957446808</v>
      </c>
      <c r="H35" s="13">
        <v>45.324769433465093</v>
      </c>
      <c r="I35" s="13">
        <v>46.442962962962966</v>
      </c>
      <c r="J35" s="13">
        <v>46.222716548702394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1">
        <v>2031</v>
      </c>
      <c r="B36" s="12" t="s">
        <v>46</v>
      </c>
      <c r="C36" s="12" t="s">
        <v>11</v>
      </c>
      <c r="D36" s="12">
        <f>VLOOKUP(A36,'[1]admission guide PAN '!A:C,3,FALSE)</f>
        <v>60</v>
      </c>
      <c r="E36" s="12" t="s">
        <v>91</v>
      </c>
      <c r="F36" s="13">
        <v>54.180604096939071</v>
      </c>
      <c r="G36" s="13">
        <v>53.173449496757769</v>
      </c>
      <c r="H36" s="13">
        <v>51.872776244471794</v>
      </c>
      <c r="I36" s="13">
        <v>56.771738437001595</v>
      </c>
      <c r="J36" s="13">
        <v>47.349505135387489</v>
      </c>
      <c r="K36" s="13">
        <v>48.39619807244933</v>
      </c>
      <c r="L36" s="13">
        <v>40.896855345911952</v>
      </c>
      <c r="M36" s="13"/>
      <c r="N36" s="13"/>
      <c r="O36" s="13"/>
      <c r="P36" s="13"/>
      <c r="Q36" s="13"/>
      <c r="R36" s="13"/>
      <c r="S36" s="13"/>
    </row>
    <row r="37" spans="1:19" x14ac:dyDescent="0.25">
      <c r="A37" s="11">
        <v>2055</v>
      </c>
      <c r="B37" s="12" t="s">
        <v>47</v>
      </c>
      <c r="C37" s="12" t="s">
        <v>13</v>
      </c>
      <c r="D37" s="12">
        <f>VLOOKUP(A37,'[1]admission guide PAN '!A:C,3,FALSE)</f>
        <v>60</v>
      </c>
      <c r="E37" s="12" t="s">
        <v>92</v>
      </c>
      <c r="F37" s="13">
        <v>56.177730353644158</v>
      </c>
      <c r="G37" s="13">
        <v>59.932251082251092</v>
      </c>
      <c r="H37" s="13">
        <v>62.194357366771158</v>
      </c>
      <c r="I37" s="13">
        <v>58.34482758620689</v>
      </c>
      <c r="J37" s="13">
        <v>55.743691148775895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1">
        <v>2046</v>
      </c>
      <c r="B38" s="12" t="s">
        <v>48</v>
      </c>
      <c r="C38" s="12" t="s">
        <v>13</v>
      </c>
      <c r="D38" s="12">
        <f>VLOOKUP(A38,'[1]admission guide PAN '!A:C,3,FALSE)</f>
        <v>60</v>
      </c>
      <c r="E38" s="12" t="s">
        <v>92</v>
      </c>
      <c r="F38" s="13">
        <v>57.311605351403834</v>
      </c>
      <c r="G38" s="13">
        <v>60</v>
      </c>
      <c r="H38" s="13">
        <v>59.333333333333336</v>
      </c>
      <c r="I38" s="13">
        <v>60.092707744488408</v>
      </c>
      <c r="J38" s="13">
        <v>59.128961748633884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1">
        <v>2016</v>
      </c>
      <c r="B39" s="12" t="s">
        <v>49</v>
      </c>
      <c r="C39" s="12" t="s">
        <v>11</v>
      </c>
      <c r="D39" s="12">
        <f>VLOOKUP(A39,'[1]admission guide PAN '!A:C,3,FALSE)</f>
        <v>60</v>
      </c>
      <c r="E39" s="12" t="s">
        <v>94</v>
      </c>
      <c r="F39" s="13">
        <v>48.662321507511471</v>
      </c>
      <c r="G39" s="13">
        <v>55.645400924597475</v>
      </c>
      <c r="H39" s="13">
        <v>38.125336076074994</v>
      </c>
      <c r="I39" s="13">
        <v>51.642838233598532</v>
      </c>
      <c r="J39" s="13">
        <v>52.743070044709384</v>
      </c>
      <c r="K39" s="13">
        <v>47.306850574712641</v>
      </c>
      <c r="L39" s="13">
        <v>61.135422628821651</v>
      </c>
      <c r="M39" s="13"/>
      <c r="N39" s="13"/>
      <c r="O39" s="13"/>
      <c r="P39" s="13"/>
      <c r="Q39" s="13"/>
      <c r="R39" s="13"/>
      <c r="S39" s="13"/>
    </row>
    <row r="40" spans="1:19" x14ac:dyDescent="0.25">
      <c r="A40" s="11">
        <v>3302</v>
      </c>
      <c r="B40" s="12" t="s">
        <v>50</v>
      </c>
      <c r="C40" s="12" t="s">
        <v>11</v>
      </c>
      <c r="D40" s="12">
        <f>VLOOKUP(A40,'[1]admission guide PAN '!A:C,3,FALSE)</f>
        <v>30</v>
      </c>
      <c r="E40" s="12" t="s">
        <v>91</v>
      </c>
      <c r="F40" s="13">
        <v>28.333901998781993</v>
      </c>
      <c r="G40" s="13">
        <v>28.7816091954023</v>
      </c>
      <c r="H40" s="13">
        <v>28</v>
      </c>
      <c r="I40" s="13">
        <v>26.859418558343293</v>
      </c>
      <c r="J40" s="13">
        <v>24.555555555555557</v>
      </c>
      <c r="K40" s="13">
        <v>26.137777777777778</v>
      </c>
      <c r="L40" s="13">
        <v>24.343703703703707</v>
      </c>
      <c r="M40" s="13"/>
      <c r="N40" s="13"/>
      <c r="O40" s="13"/>
      <c r="P40" s="13"/>
      <c r="Q40" s="13"/>
      <c r="R40" s="13"/>
      <c r="S40" s="13"/>
    </row>
    <row r="41" spans="1:19" x14ac:dyDescent="0.25">
      <c r="A41" s="11">
        <v>3319</v>
      </c>
      <c r="B41" s="12" t="s">
        <v>51</v>
      </c>
      <c r="C41" s="12" t="s">
        <v>11</v>
      </c>
      <c r="D41" s="12">
        <f>VLOOKUP(A41,'[1]admission guide PAN '!A:C,3,FALSE)</f>
        <v>45</v>
      </c>
      <c r="E41" s="12" t="s">
        <v>93</v>
      </c>
      <c r="F41" s="13">
        <v>36.135064444545421</v>
      </c>
      <c r="G41" s="13">
        <v>33.282051282051285</v>
      </c>
      <c r="H41" s="13">
        <v>45.13333333333334</v>
      </c>
      <c r="I41" s="13">
        <v>40.121212121212125</v>
      </c>
      <c r="J41" s="13">
        <v>44.617795753286153</v>
      </c>
      <c r="K41" s="13">
        <v>44.943939393939395</v>
      </c>
      <c r="L41" s="13">
        <v>43.869629629629635</v>
      </c>
      <c r="M41" s="13"/>
      <c r="N41" s="13"/>
      <c r="O41" s="13"/>
      <c r="P41" s="13"/>
      <c r="Q41" s="13"/>
      <c r="R41" s="13"/>
      <c r="S41" s="13"/>
    </row>
    <row r="42" spans="1:19" x14ac:dyDescent="0.25">
      <c r="A42" s="11">
        <v>3320</v>
      </c>
      <c r="B42" s="12" t="s">
        <v>52</v>
      </c>
      <c r="C42" s="12" t="s">
        <v>11</v>
      </c>
      <c r="D42" s="12">
        <f>VLOOKUP(A42,'[1]admission guide PAN '!A:C,3,FALSE)</f>
        <v>30</v>
      </c>
      <c r="E42" s="12" t="s">
        <v>93</v>
      </c>
      <c r="F42" s="13">
        <v>25.904859362934417</v>
      </c>
      <c r="G42" s="13">
        <v>29.516505747126438</v>
      </c>
      <c r="H42" s="13">
        <v>26.400000000000002</v>
      </c>
      <c r="I42" s="13">
        <v>28.567741935483877</v>
      </c>
      <c r="J42" s="13">
        <v>29.830357142857142</v>
      </c>
      <c r="K42" s="13">
        <v>28.045291064145349</v>
      </c>
      <c r="L42" s="13">
        <v>29.806451612903224</v>
      </c>
      <c r="M42" s="13"/>
      <c r="N42" s="13"/>
      <c r="O42" s="13"/>
      <c r="P42" s="13"/>
      <c r="Q42" s="13"/>
      <c r="R42" s="13"/>
      <c r="S42" s="13"/>
    </row>
    <row r="43" spans="1:19" x14ac:dyDescent="0.25">
      <c r="A43" s="11">
        <v>3305</v>
      </c>
      <c r="B43" s="12" t="s">
        <v>53</v>
      </c>
      <c r="C43" s="12" t="s">
        <v>11</v>
      </c>
      <c r="D43" s="12">
        <f>VLOOKUP(A43,'[1]admission guide PAN '!A:C,3,FALSE)</f>
        <v>30</v>
      </c>
      <c r="E43" s="12" t="s">
        <v>94</v>
      </c>
      <c r="F43" s="13">
        <v>27.654638171389518</v>
      </c>
      <c r="G43" s="13">
        <v>30.311688311688311</v>
      </c>
      <c r="H43" s="13">
        <v>30</v>
      </c>
      <c r="I43" s="13">
        <v>24.624197530864194</v>
      </c>
      <c r="J43" s="13">
        <v>28.903333333333336</v>
      </c>
      <c r="K43" s="13">
        <v>28.491035353535356</v>
      </c>
      <c r="L43" s="13">
        <v>29.193261648745519</v>
      </c>
      <c r="M43" s="13"/>
      <c r="N43" s="13"/>
      <c r="O43" s="13"/>
      <c r="P43" s="13"/>
      <c r="Q43" s="13"/>
      <c r="R43" s="13"/>
      <c r="S43" s="13"/>
    </row>
    <row r="44" spans="1:19" x14ac:dyDescent="0.25">
      <c r="A44" s="11">
        <v>3308</v>
      </c>
      <c r="B44" s="12" t="s">
        <v>54</v>
      </c>
      <c r="C44" s="12" t="s">
        <v>11</v>
      </c>
      <c r="D44" s="12">
        <f>VLOOKUP(A44,'[1]admission guide PAN '!A:C,3,FALSE)</f>
        <v>45</v>
      </c>
      <c r="E44" s="12" t="s">
        <v>94</v>
      </c>
      <c r="F44" s="13">
        <v>31.366662262336661</v>
      </c>
      <c r="G44" s="13">
        <v>29.966666666666669</v>
      </c>
      <c r="H44" s="13">
        <v>41.666666666666671</v>
      </c>
      <c r="I44" s="13">
        <v>28.301829268292682</v>
      </c>
      <c r="J44" s="13">
        <v>37.927619047619054</v>
      </c>
      <c r="K44" s="13">
        <v>28.75589225589226</v>
      </c>
      <c r="L44" s="13">
        <v>44.820385947550719</v>
      </c>
      <c r="M44" s="13"/>
      <c r="N44" s="13"/>
      <c r="O44" s="13"/>
      <c r="P44" s="13"/>
      <c r="Q44" s="13"/>
      <c r="R44" s="13"/>
      <c r="S44" s="13"/>
    </row>
    <row r="45" spans="1:19" x14ac:dyDescent="0.25">
      <c r="A45" s="11">
        <v>3309</v>
      </c>
      <c r="B45" s="12" t="s">
        <v>55</v>
      </c>
      <c r="C45" s="12" t="s">
        <v>11</v>
      </c>
      <c r="D45" s="12">
        <f>VLOOKUP(A45,'[1]admission guide PAN '!A:C,3,FALSE)</f>
        <v>30</v>
      </c>
      <c r="E45" s="12" t="s">
        <v>94</v>
      </c>
      <c r="F45" s="13">
        <v>26.122631693287996</v>
      </c>
      <c r="G45" s="13">
        <v>27.462222222222223</v>
      </c>
      <c r="H45" s="13">
        <v>30.786206896551732</v>
      </c>
      <c r="I45" s="13">
        <v>28.373333333333335</v>
      </c>
      <c r="J45" s="13">
        <v>31.218544061302683</v>
      </c>
      <c r="K45" s="13">
        <v>29.866666666666671</v>
      </c>
      <c r="L45" s="13">
        <v>31.586206896551722</v>
      </c>
      <c r="M45" s="13"/>
      <c r="N45" s="13"/>
      <c r="O45" s="13"/>
      <c r="P45" s="13"/>
      <c r="Q45" s="13"/>
      <c r="R45" s="13"/>
      <c r="S45" s="13"/>
    </row>
    <row r="46" spans="1:19" x14ac:dyDescent="0.25">
      <c r="A46" s="11">
        <v>3315</v>
      </c>
      <c r="B46" s="12" t="s">
        <v>56</v>
      </c>
      <c r="C46" s="12" t="s">
        <v>11</v>
      </c>
      <c r="D46" s="12">
        <f>VLOOKUP(A46,'[1]admission guide PAN '!A:C,3,FALSE)</f>
        <v>30</v>
      </c>
      <c r="E46" s="12" t="s">
        <v>91</v>
      </c>
      <c r="F46" s="13">
        <v>24.678357597860209</v>
      </c>
      <c r="G46" s="13">
        <v>30.463809523809527</v>
      </c>
      <c r="H46" s="13">
        <v>21</v>
      </c>
      <c r="I46" s="13">
        <v>29.296969696969697</v>
      </c>
      <c r="J46" s="13">
        <v>29.944444444444443</v>
      </c>
      <c r="K46" s="13">
        <v>29.448275862068964</v>
      </c>
      <c r="L46" s="13">
        <v>28.666666666666671</v>
      </c>
      <c r="M46" s="13"/>
      <c r="N46" s="13"/>
      <c r="O46" s="13"/>
      <c r="P46" s="13"/>
      <c r="Q46" s="13"/>
      <c r="R46" s="13"/>
      <c r="S46" s="13"/>
    </row>
    <row r="47" spans="1:19" x14ac:dyDescent="0.25">
      <c r="A47" s="11">
        <v>3316</v>
      </c>
      <c r="B47" s="12" t="s">
        <v>57</v>
      </c>
      <c r="C47" s="12" t="s">
        <v>11</v>
      </c>
      <c r="D47" s="12">
        <f>VLOOKUP(A47,'[1]admission guide PAN '!A:C,3,FALSE)</f>
        <v>30</v>
      </c>
      <c r="E47" s="12" t="s">
        <v>91</v>
      </c>
      <c r="F47" s="13">
        <v>28.530657112662865</v>
      </c>
      <c r="G47" s="13">
        <v>29.140229885057476</v>
      </c>
      <c r="H47" s="13">
        <v>28.128735632183911</v>
      </c>
      <c r="I47" s="13">
        <v>30.137931034482762</v>
      </c>
      <c r="J47" s="13">
        <v>26.510957854406133</v>
      </c>
      <c r="K47" s="13">
        <v>28.382222222222225</v>
      </c>
      <c r="L47" s="13">
        <v>30.25925925925926</v>
      </c>
      <c r="M47" s="13"/>
      <c r="N47" s="13"/>
      <c r="O47" s="13"/>
      <c r="P47" s="13"/>
      <c r="Q47" s="13"/>
      <c r="R47" s="13"/>
      <c r="S47" s="13"/>
    </row>
    <row r="48" spans="1:19" x14ac:dyDescent="0.25">
      <c r="A48" s="11">
        <v>3317</v>
      </c>
      <c r="B48" s="12" t="s">
        <v>58</v>
      </c>
      <c r="C48" s="12" t="s">
        <v>11</v>
      </c>
      <c r="D48" s="12">
        <f>VLOOKUP(A48,'[1]admission guide PAN '!A:C,3,FALSE)</f>
        <v>60</v>
      </c>
      <c r="E48" s="12" t="s">
        <v>92</v>
      </c>
      <c r="F48" s="13">
        <v>52.005480868734253</v>
      </c>
      <c r="G48" s="13">
        <v>50.122580645161293</v>
      </c>
      <c r="H48" s="13">
        <v>61.959183673469397</v>
      </c>
      <c r="I48" s="13">
        <v>50.923379370411844</v>
      </c>
      <c r="J48" s="13">
        <v>46.500682940695739</v>
      </c>
      <c r="K48" s="13">
        <v>57.683269476372928</v>
      </c>
      <c r="L48" s="13">
        <v>53.183333333333337</v>
      </c>
      <c r="M48" s="13"/>
      <c r="N48" s="13"/>
      <c r="O48" s="13"/>
      <c r="P48" s="13"/>
      <c r="Q48" s="13"/>
      <c r="R48" s="13"/>
      <c r="S48" s="13"/>
    </row>
    <row r="49" spans="1:19" x14ac:dyDescent="0.25">
      <c r="A49" s="11">
        <v>2070</v>
      </c>
      <c r="B49" s="12" t="s">
        <v>59</v>
      </c>
      <c r="C49" s="12" t="s">
        <v>11</v>
      </c>
      <c r="D49" s="12">
        <f>VLOOKUP(A49,'[1]admission guide PAN '!A:C,3,FALSE)</f>
        <v>60</v>
      </c>
      <c r="E49" s="12" t="s">
        <v>93</v>
      </c>
      <c r="F49" s="13">
        <v>44.318270774036989</v>
      </c>
      <c r="G49" s="13">
        <v>48.102402402402404</v>
      </c>
      <c r="H49" s="13">
        <v>36.794889983579644</v>
      </c>
      <c r="I49" s="13">
        <v>51.177111134835066</v>
      </c>
      <c r="J49" s="13">
        <v>36.985714285714288</v>
      </c>
      <c r="K49" s="13">
        <v>48.610867145277084</v>
      </c>
      <c r="L49" s="13">
        <v>54.294409937888204</v>
      </c>
      <c r="M49" s="13"/>
      <c r="N49" s="13"/>
      <c r="O49" s="13"/>
      <c r="P49" s="13"/>
      <c r="Q49" s="13"/>
      <c r="R49" s="13"/>
      <c r="S49" s="13"/>
    </row>
    <row r="50" spans="1:19" x14ac:dyDescent="0.25">
      <c r="A50" s="11">
        <v>3321</v>
      </c>
      <c r="B50" s="12" t="s">
        <v>60</v>
      </c>
      <c r="C50" s="12" t="s">
        <v>11</v>
      </c>
      <c r="D50" s="12">
        <f>VLOOKUP(A50,'[1]admission guide PAN '!A:C,3,FALSE)</f>
        <v>30</v>
      </c>
      <c r="E50" s="12" t="s">
        <v>93</v>
      </c>
      <c r="F50" s="13">
        <v>18.506038178417104</v>
      </c>
      <c r="G50" s="13">
        <v>17.179863471314452</v>
      </c>
      <c r="H50" s="13">
        <v>12.609838556505222</v>
      </c>
      <c r="I50" s="13">
        <v>20.744860749348828</v>
      </c>
      <c r="J50" s="13">
        <v>22.859047619047622</v>
      </c>
      <c r="K50" s="13">
        <v>22.832663139329807</v>
      </c>
      <c r="L50" s="13">
        <v>28.072950191570882</v>
      </c>
      <c r="M50" s="13"/>
      <c r="N50" s="13"/>
      <c r="O50" s="13"/>
      <c r="P50" s="13"/>
      <c r="Q50" s="13"/>
      <c r="R50" s="13"/>
      <c r="S50" s="13"/>
    </row>
    <row r="51" spans="1:19" x14ac:dyDescent="0.25">
      <c r="A51" s="11">
        <v>2065</v>
      </c>
      <c r="B51" s="12" t="s">
        <v>61</v>
      </c>
      <c r="C51" s="12" t="s">
        <v>11</v>
      </c>
      <c r="D51" s="12">
        <f>VLOOKUP(A51,'[1]admission guide PAN '!A:C,3,FALSE)</f>
        <v>60</v>
      </c>
      <c r="E51" s="12" t="s">
        <v>93</v>
      </c>
      <c r="F51" s="13">
        <v>48.192272109048886</v>
      </c>
      <c r="G51" s="13">
        <v>49.317894028595461</v>
      </c>
      <c r="H51" s="13">
        <v>61.22284933005195</v>
      </c>
      <c r="I51" s="13">
        <v>41.416126996352283</v>
      </c>
      <c r="J51" s="13">
        <v>53.392592592592585</v>
      </c>
      <c r="K51" s="13">
        <v>46.665031928480211</v>
      </c>
      <c r="L51" s="13">
        <v>41.243243243243249</v>
      </c>
      <c r="M51" s="13"/>
      <c r="N51" s="13"/>
      <c r="O51" s="13"/>
      <c r="P51" s="13"/>
      <c r="Q51" s="13"/>
      <c r="R51" s="13"/>
      <c r="S51" s="13"/>
    </row>
    <row r="52" spans="1:19" x14ac:dyDescent="0.25">
      <c r="A52" s="11">
        <v>2004</v>
      </c>
      <c r="B52" s="12" t="s">
        <v>62</v>
      </c>
      <c r="C52" s="12" t="s">
        <v>11</v>
      </c>
      <c r="D52" s="12">
        <f>VLOOKUP(A52,'[1]admission guide PAN '!A:C,3,FALSE)</f>
        <v>30</v>
      </c>
      <c r="E52" s="12" t="s">
        <v>94</v>
      </c>
      <c r="F52" s="13">
        <v>27.761710195783984</v>
      </c>
      <c r="G52" s="13">
        <v>27.093406593406595</v>
      </c>
      <c r="H52" s="13">
        <v>22.321735693000061</v>
      </c>
      <c r="I52" s="13">
        <v>24.568376068376072</v>
      </c>
      <c r="J52" s="13">
        <v>28.346666666666671</v>
      </c>
      <c r="K52" s="13">
        <v>21.101915708812264</v>
      </c>
      <c r="L52" s="13">
        <v>25.68028846153846</v>
      </c>
      <c r="M52" s="13"/>
      <c r="N52" s="13"/>
      <c r="O52" s="13"/>
      <c r="P52" s="13"/>
      <c r="Q52" s="13"/>
      <c r="R52" s="13"/>
      <c r="S52" s="13"/>
    </row>
    <row r="53" spans="1:19" x14ac:dyDescent="0.25">
      <c r="A53" s="11">
        <v>2088</v>
      </c>
      <c r="B53" s="12" t="s">
        <v>63</v>
      </c>
      <c r="C53" s="12" t="s">
        <v>11</v>
      </c>
      <c r="D53" s="12">
        <f>VLOOKUP(A53,'[1]admission guide PAN '!A:C,3,FALSE)</f>
        <v>60</v>
      </c>
      <c r="E53" s="12" t="s">
        <v>93</v>
      </c>
      <c r="F53" s="13">
        <v>53.060181385243872</v>
      </c>
      <c r="G53" s="13">
        <v>50.440765027322406</v>
      </c>
      <c r="H53" s="13">
        <v>60</v>
      </c>
      <c r="I53" s="13">
        <v>58.372881355932201</v>
      </c>
      <c r="J53" s="13">
        <v>54.506666666666661</v>
      </c>
      <c r="K53" s="13">
        <v>55.163333333333334</v>
      </c>
      <c r="L53" s="13">
        <v>55.909604519774007</v>
      </c>
      <c r="M53" s="13"/>
      <c r="N53" s="13"/>
      <c r="O53" s="13"/>
      <c r="P53" s="13"/>
      <c r="Q53" s="13"/>
      <c r="R53" s="13"/>
      <c r="S53" s="13"/>
    </row>
    <row r="54" spans="1:19" x14ac:dyDescent="0.25">
      <c r="A54" s="11">
        <v>2037</v>
      </c>
      <c r="B54" s="12" t="s">
        <v>64</v>
      </c>
      <c r="C54" s="12" t="s">
        <v>11</v>
      </c>
      <c r="D54" s="12">
        <f>VLOOKUP(A54,'[1]admission guide PAN '!A:C,3,FALSE)</f>
        <v>45</v>
      </c>
      <c r="E54" s="12" t="s">
        <v>91</v>
      </c>
      <c r="F54" s="13">
        <v>42.983704013552867</v>
      </c>
      <c r="G54" s="13">
        <v>45</v>
      </c>
      <c r="H54" s="13">
        <v>44.466666666666661</v>
      </c>
      <c r="I54" s="13">
        <v>44.293333333333329</v>
      </c>
      <c r="J54" s="13">
        <v>44.422077922077918</v>
      </c>
      <c r="K54" s="13">
        <v>44.800000000000004</v>
      </c>
      <c r="L54" s="13">
        <v>40.484848484848477</v>
      </c>
      <c r="M54" s="13"/>
      <c r="N54" s="13"/>
      <c r="O54" s="13"/>
      <c r="P54" s="13"/>
      <c r="Q54" s="13"/>
      <c r="R54" s="13"/>
      <c r="S54" s="13"/>
    </row>
    <row r="55" spans="1:19" x14ac:dyDescent="0.25">
      <c r="A55" s="11">
        <v>2024</v>
      </c>
      <c r="B55" s="12" t="s">
        <v>65</v>
      </c>
      <c r="C55" s="12" t="s">
        <v>11</v>
      </c>
      <c r="D55" s="12">
        <f>VLOOKUP(A55,'[1]admission guide PAN '!A:C,3,FALSE)</f>
        <v>30</v>
      </c>
      <c r="E55" s="12" t="s">
        <v>94</v>
      </c>
      <c r="F55" s="13">
        <v>27.950900379256609</v>
      </c>
      <c r="G55" s="13">
        <v>28.08467741935484</v>
      </c>
      <c r="H55" s="13">
        <v>25.181584608765132</v>
      </c>
      <c r="I55" s="13">
        <v>27.634920634920633</v>
      </c>
      <c r="J55" s="13">
        <v>16.598709677419354</v>
      </c>
      <c r="K55" s="13">
        <v>28.972222222222225</v>
      </c>
      <c r="L55" s="13">
        <v>29.74343715239155</v>
      </c>
      <c r="M55" s="13"/>
      <c r="N55" s="13"/>
      <c r="O55" s="13"/>
      <c r="P55" s="13"/>
      <c r="Q55" s="13"/>
      <c r="R55" s="13"/>
      <c r="S55" s="13"/>
    </row>
    <row r="56" spans="1:19" x14ac:dyDescent="0.25">
      <c r="A56" s="11">
        <v>2074</v>
      </c>
      <c r="B56" s="12" t="s">
        <v>66</v>
      </c>
      <c r="C56" s="12" t="s">
        <v>13</v>
      </c>
      <c r="D56" s="12">
        <f>VLOOKUP(A56,'[1]admission guide PAN '!A:C,3,FALSE)</f>
        <v>45</v>
      </c>
      <c r="E56" s="12" t="s">
        <v>92</v>
      </c>
      <c r="F56" s="13">
        <v>44.707844352955149</v>
      </c>
      <c r="G56" s="13">
        <v>45.815130023640663</v>
      </c>
      <c r="H56" s="13">
        <v>46.651851851851852</v>
      </c>
      <c r="I56" s="13">
        <v>49.299806576402318</v>
      </c>
      <c r="J56" s="13">
        <v>45.680555555555564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1">
        <v>4025</v>
      </c>
      <c r="B57" s="12" t="s">
        <v>67</v>
      </c>
      <c r="C57" s="12" t="s">
        <v>68</v>
      </c>
      <c r="D57" s="12">
        <f>VLOOKUP(A57,'[1]admission guide PAN '!A:C,3,FALSE)</f>
        <v>150</v>
      </c>
      <c r="E57" s="12" t="s">
        <v>92</v>
      </c>
      <c r="F57" s="13"/>
      <c r="G57" s="13"/>
      <c r="H57" s="13"/>
      <c r="I57" s="13"/>
      <c r="J57" s="13"/>
      <c r="K57" s="13">
        <v>152.02863147327594</v>
      </c>
      <c r="L57" s="13">
        <v>151.66538396274404</v>
      </c>
      <c r="M57" s="13">
        <v>146.03598467432954</v>
      </c>
      <c r="N57" s="13">
        <v>147.10805873744769</v>
      </c>
      <c r="O57" s="13"/>
      <c r="P57" s="13"/>
      <c r="Q57" s="13"/>
      <c r="R57" s="13"/>
      <c r="S57" s="13"/>
    </row>
    <row r="58" spans="1:19" x14ac:dyDescent="0.25">
      <c r="A58" s="11">
        <v>4027</v>
      </c>
      <c r="B58" s="12" t="s">
        <v>69</v>
      </c>
      <c r="C58" s="12" t="s">
        <v>68</v>
      </c>
      <c r="D58" s="12">
        <f>VLOOKUP(A58,'[1]admission guide PAN '!A:C,3,FALSE)</f>
        <v>96</v>
      </c>
      <c r="E58" s="12" t="s">
        <v>92</v>
      </c>
      <c r="F58" s="13"/>
      <c r="G58" s="13"/>
      <c r="H58" s="13"/>
      <c r="I58" s="13"/>
      <c r="J58" s="13"/>
      <c r="K58" s="13">
        <v>51.830063302626691</v>
      </c>
      <c r="L58" s="13">
        <v>50.80689110162794</v>
      </c>
      <c r="M58" s="13">
        <v>55.913341996967738</v>
      </c>
      <c r="N58" s="13">
        <v>81.427858627858626</v>
      </c>
      <c r="O58" s="13"/>
      <c r="P58" s="13"/>
      <c r="Q58" s="13"/>
      <c r="R58" s="13"/>
      <c r="S58" s="13"/>
    </row>
    <row r="59" spans="1:19" x14ac:dyDescent="0.25">
      <c r="A59" s="11">
        <v>4026</v>
      </c>
      <c r="B59" s="12" t="s">
        <v>70</v>
      </c>
      <c r="C59" s="12" t="s">
        <v>68</v>
      </c>
      <c r="D59" s="12">
        <f>VLOOKUP(A59,'[1]admission guide PAN '!A:C,3,FALSE)</f>
        <v>180</v>
      </c>
      <c r="E59" s="12" t="s">
        <v>92</v>
      </c>
      <c r="F59" s="13"/>
      <c r="G59" s="13"/>
      <c r="H59" s="13"/>
      <c r="I59" s="13"/>
      <c r="J59" s="13"/>
      <c r="K59" s="13">
        <v>180</v>
      </c>
      <c r="L59" s="13">
        <v>190.39122807017543</v>
      </c>
      <c r="M59" s="13">
        <v>192.76549785387482</v>
      </c>
      <c r="N59" s="13">
        <v>185.68613304093569</v>
      </c>
      <c r="O59" s="13"/>
      <c r="P59" s="13"/>
      <c r="Q59" s="13"/>
      <c r="R59" s="13"/>
      <c r="S59" s="13"/>
    </row>
    <row r="60" spans="1:19" x14ac:dyDescent="0.25">
      <c r="A60" s="11">
        <v>5400</v>
      </c>
      <c r="B60" s="12" t="s">
        <v>71</v>
      </c>
      <c r="C60" s="12" t="s">
        <v>68</v>
      </c>
      <c r="D60" s="12">
        <f>VLOOKUP(A60,'[1]admission guide PAN '!A:C,3,FALSE)</f>
        <v>60</v>
      </c>
      <c r="E60" s="12" t="s">
        <v>92</v>
      </c>
      <c r="F60" s="13"/>
      <c r="G60" s="13"/>
      <c r="H60" s="13"/>
      <c r="I60" s="13"/>
      <c r="J60" s="13"/>
      <c r="K60" s="13">
        <v>85.800232709491794</v>
      </c>
      <c r="L60" s="13">
        <v>90.309698996655527</v>
      </c>
      <c r="M60" s="13">
        <v>93.410416666666663</v>
      </c>
      <c r="N60" s="13">
        <v>63.746163705831975</v>
      </c>
      <c r="O60" s="13"/>
      <c r="P60" s="13"/>
      <c r="Q60" s="13"/>
      <c r="R60" s="13"/>
      <c r="S60" s="13"/>
    </row>
    <row r="61" spans="1:19" x14ac:dyDescent="0.25">
      <c r="A61" s="11">
        <v>4038</v>
      </c>
      <c r="B61" s="12" t="s">
        <v>72</v>
      </c>
      <c r="C61" s="12" t="s">
        <v>73</v>
      </c>
      <c r="D61" s="12">
        <f>VLOOKUP(A61,'[1]admission guide PAN '!A:C,3,FALSE)</f>
        <v>177</v>
      </c>
      <c r="E61" s="12" t="s">
        <v>94</v>
      </c>
      <c r="F61" s="13"/>
      <c r="G61" s="13"/>
      <c r="H61" s="13"/>
      <c r="I61" s="13"/>
      <c r="J61" s="13"/>
      <c r="K61" s="13"/>
      <c r="L61" s="13"/>
      <c r="M61" s="13">
        <v>180.00135724386161</v>
      </c>
      <c r="N61" s="13">
        <v>176.5401904761905</v>
      </c>
      <c r="O61" s="13">
        <v>173.95131086142322</v>
      </c>
      <c r="P61" s="13">
        <v>173.8042056044504</v>
      </c>
      <c r="Q61" s="13">
        <v>158.32045681447391</v>
      </c>
      <c r="R61" s="13"/>
      <c r="S61" s="13"/>
    </row>
    <row r="62" spans="1:19" x14ac:dyDescent="0.25">
      <c r="A62" s="11">
        <v>4006</v>
      </c>
      <c r="B62" s="12" t="s">
        <v>74</v>
      </c>
      <c r="C62" s="12" t="s">
        <v>73</v>
      </c>
      <c r="D62" s="12">
        <f>VLOOKUP(A62,'[1]admission guide PAN '!A:C,3,FALSE)</f>
        <v>181</v>
      </c>
      <c r="E62" s="12" t="s">
        <v>94</v>
      </c>
      <c r="F62" s="13"/>
      <c r="G62" s="13"/>
      <c r="H62" s="13"/>
      <c r="I62" s="13"/>
      <c r="J62" s="13"/>
      <c r="K62" s="13"/>
      <c r="L62" s="13"/>
      <c r="M62" s="13">
        <v>186.51824130064605</v>
      </c>
      <c r="N62" s="13">
        <v>182.86423670423667</v>
      </c>
      <c r="O62" s="13">
        <v>185.99963641872444</v>
      </c>
      <c r="P62" s="13">
        <v>181.95013123359578</v>
      </c>
      <c r="Q62" s="13">
        <v>172.77494346449572</v>
      </c>
      <c r="R62" s="13"/>
      <c r="S62" s="13"/>
    </row>
    <row r="63" spans="1:19" x14ac:dyDescent="0.25">
      <c r="A63" s="11">
        <v>4008</v>
      </c>
      <c r="B63" s="12" t="s">
        <v>75</v>
      </c>
      <c r="C63" s="12" t="s">
        <v>73</v>
      </c>
      <c r="D63" s="12">
        <f>VLOOKUP(A63,'[1]admission guide PAN '!A:C,3,FALSE)</f>
        <v>90</v>
      </c>
      <c r="E63" s="12" t="s">
        <v>94</v>
      </c>
      <c r="F63" s="13"/>
      <c r="G63" s="13"/>
      <c r="H63" s="13"/>
      <c r="I63" s="13"/>
      <c r="J63" s="13"/>
      <c r="K63" s="13"/>
      <c r="L63" s="13"/>
      <c r="M63" s="13">
        <v>64.791545569656392</v>
      </c>
      <c r="N63" s="13">
        <v>60.463492063492069</v>
      </c>
      <c r="O63" s="13">
        <v>68.931034482758619</v>
      </c>
      <c r="P63" s="13">
        <v>54.656704805491998</v>
      </c>
      <c r="Q63" s="13">
        <v>66.265299200516836</v>
      </c>
      <c r="R63" s="13"/>
      <c r="S63" s="13"/>
    </row>
    <row r="64" spans="1:19" x14ac:dyDescent="0.25">
      <c r="A64" s="11">
        <v>4032</v>
      </c>
      <c r="B64" s="12" t="s">
        <v>76</v>
      </c>
      <c r="C64" s="12" t="s">
        <v>73</v>
      </c>
      <c r="D64" s="12">
        <f>VLOOKUP(A64,'[1]admission guide PAN '!A:C,3,FALSE)</f>
        <v>208</v>
      </c>
      <c r="E64" s="12" t="s">
        <v>93</v>
      </c>
      <c r="F64" s="13"/>
      <c r="G64" s="13"/>
      <c r="H64" s="13"/>
      <c r="I64" s="13"/>
      <c r="J64" s="13"/>
      <c r="K64" s="13"/>
      <c r="L64" s="13"/>
      <c r="M64" s="13">
        <v>177.68027283552732</v>
      </c>
      <c r="N64" s="13">
        <v>156.45837697611333</v>
      </c>
      <c r="O64" s="13">
        <v>184.36675098744064</v>
      </c>
      <c r="P64" s="13">
        <v>151.91127520843165</v>
      </c>
      <c r="Q64" s="13">
        <v>171.38559812469654</v>
      </c>
      <c r="R64" s="13">
        <v>70.494508782954782</v>
      </c>
      <c r="S64" s="13">
        <v>48.865471732780854</v>
      </c>
    </row>
    <row r="65" spans="1:19" x14ac:dyDescent="0.25">
      <c r="A65" s="11">
        <v>4033</v>
      </c>
      <c r="B65" s="12" t="s">
        <v>77</v>
      </c>
      <c r="C65" s="12" t="s">
        <v>73</v>
      </c>
      <c r="D65" s="12">
        <f>VLOOKUP(A65,'[1]admission guide PAN '!A:C,3,FALSE)</f>
        <v>190</v>
      </c>
      <c r="E65" s="12" t="s">
        <v>93</v>
      </c>
      <c r="F65" s="13"/>
      <c r="G65" s="13"/>
      <c r="H65" s="13"/>
      <c r="I65" s="13"/>
      <c r="J65" s="13"/>
      <c r="K65" s="13"/>
      <c r="L65" s="13"/>
      <c r="M65" s="13">
        <v>192.01579278519498</v>
      </c>
      <c r="N65" s="13">
        <v>185.56679709745569</v>
      </c>
      <c r="O65" s="13">
        <v>191.76440059106724</v>
      </c>
      <c r="P65" s="13">
        <v>185.93900709219858</v>
      </c>
      <c r="Q65" s="13">
        <v>179.26896261633104</v>
      </c>
      <c r="R65" s="13">
        <v>51.46977124183006</v>
      </c>
      <c r="S65" s="13">
        <v>34.726588376994883</v>
      </c>
    </row>
    <row r="66" spans="1:19" x14ac:dyDescent="0.25">
      <c r="A66" s="11">
        <v>4030</v>
      </c>
      <c r="B66" s="12" t="s">
        <v>78</v>
      </c>
      <c r="C66" s="12" t="s">
        <v>73</v>
      </c>
      <c r="D66" s="12">
        <f>VLOOKUP(A66,'[1]admission guide PAN '!A:C,3,FALSE)</f>
        <v>228</v>
      </c>
      <c r="E66" s="12" t="s">
        <v>91</v>
      </c>
      <c r="F66" s="13"/>
      <c r="G66" s="13"/>
      <c r="H66" s="13"/>
      <c r="I66" s="13"/>
      <c r="J66" s="13"/>
      <c r="K66" s="13"/>
      <c r="L66" s="13"/>
      <c r="M66" s="13">
        <v>228</v>
      </c>
      <c r="N66" s="13">
        <v>223.94258736844822</v>
      </c>
      <c r="O66" s="13">
        <v>226.48443237807945</v>
      </c>
      <c r="P66" s="13">
        <v>210.58967357092448</v>
      </c>
      <c r="Q66" s="13">
        <v>212.83902117148904</v>
      </c>
      <c r="R66" s="13">
        <v>64.288879047147944</v>
      </c>
      <c r="S66" s="13">
        <v>57.855037223029832</v>
      </c>
    </row>
    <row r="67" spans="1:19" x14ac:dyDescent="0.25">
      <c r="A67" s="11">
        <v>4039</v>
      </c>
      <c r="B67" s="12" t="s">
        <v>79</v>
      </c>
      <c r="C67" s="12" t="s">
        <v>73</v>
      </c>
      <c r="D67" s="12">
        <f>VLOOKUP(A67,'[1]admission guide PAN '!A:C,3,FALSE)</f>
        <v>180</v>
      </c>
      <c r="E67" s="12" t="s">
        <v>91</v>
      </c>
      <c r="F67" s="13"/>
      <c r="G67" s="13"/>
      <c r="H67" s="13"/>
      <c r="I67" s="13"/>
      <c r="J67" s="13"/>
      <c r="K67" s="13"/>
      <c r="L67" s="13"/>
      <c r="M67" s="13">
        <v>176.52978635332767</v>
      </c>
      <c r="N67" s="13">
        <v>159.81801287902982</v>
      </c>
      <c r="O67" s="13">
        <v>173.51640616693248</v>
      </c>
      <c r="P67" s="13">
        <v>124.94058313632783</v>
      </c>
      <c r="Q67" s="13">
        <v>144.36927694015083</v>
      </c>
      <c r="R67" s="13">
        <v>36.992127969889445</v>
      </c>
      <c r="S67" s="13">
        <v>30.111346018322767</v>
      </c>
    </row>
    <row r="68" spans="1:19" x14ac:dyDescent="0.25">
      <c r="A68" s="11">
        <v>4034</v>
      </c>
      <c r="B68" s="12" t="s">
        <v>80</v>
      </c>
      <c r="C68" s="12" t="s">
        <v>81</v>
      </c>
      <c r="D68" s="12">
        <f>VLOOKUP(A68,'[1]admission guide PAN '!A:C,3,FALSE)</f>
        <v>240</v>
      </c>
      <c r="E68" s="12" t="s">
        <v>92</v>
      </c>
      <c r="F68" s="13"/>
      <c r="G68" s="13"/>
      <c r="H68" s="13"/>
      <c r="I68" s="13"/>
      <c r="J68" s="13"/>
      <c r="K68" s="13"/>
      <c r="L68" s="13"/>
      <c r="M68" s="13"/>
      <c r="N68" s="13"/>
      <c r="O68" s="13">
        <v>146.27584401624054</v>
      </c>
      <c r="P68" s="13">
        <v>111.49304335301743</v>
      </c>
      <c r="Q68" s="13">
        <v>135.10679643419766</v>
      </c>
      <c r="R68" s="13">
        <v>56.893221517282441</v>
      </c>
      <c r="S68" s="13">
        <v>29.994462078746544</v>
      </c>
    </row>
    <row r="69" spans="1:19" x14ac:dyDescent="0.25">
      <c r="A69" s="11">
        <v>4001</v>
      </c>
      <c r="B69" s="12" t="s">
        <v>95</v>
      </c>
      <c r="C69" s="12" t="s">
        <v>73</v>
      </c>
      <c r="D69" s="12">
        <f>VLOOKUP(A69,'[1]admission guide PAN '!A:C,3,FALSE)</f>
        <v>120</v>
      </c>
      <c r="E69" s="12" t="s">
        <v>91</v>
      </c>
      <c r="F69" s="13"/>
      <c r="G69" s="13"/>
      <c r="H69" s="13"/>
      <c r="I69" s="13"/>
      <c r="J69" s="13"/>
      <c r="K69" s="13"/>
      <c r="L69" s="13"/>
      <c r="M69" s="13">
        <v>111.85615010126911</v>
      </c>
      <c r="N69" s="13">
        <v>101.67226890756302</v>
      </c>
      <c r="O69" s="13">
        <v>109.91176470588236</v>
      </c>
      <c r="P69" s="13">
        <v>101.96507963222692</v>
      </c>
      <c r="Q69" s="13">
        <v>112.82211642440839</v>
      </c>
      <c r="R69" s="13"/>
      <c r="S69" s="13"/>
    </row>
    <row r="70" spans="1:19" s="16" customFormat="1" x14ac:dyDescent="0.25">
      <c r="A70" s="11">
        <v>4605</v>
      </c>
      <c r="B70" s="12" t="s">
        <v>83</v>
      </c>
      <c r="C70" s="12" t="s">
        <v>73</v>
      </c>
      <c r="D70" s="12">
        <f>VLOOKUP(A70,'[1]admission guide PAN '!A:C,3,FALSE)</f>
        <v>270</v>
      </c>
      <c r="E70" s="12" t="s">
        <v>92</v>
      </c>
      <c r="F70" s="13"/>
      <c r="G70" s="13"/>
      <c r="H70" s="13"/>
      <c r="I70" s="13"/>
      <c r="J70" s="13"/>
      <c r="K70" s="13"/>
      <c r="L70" s="13"/>
      <c r="M70" s="13">
        <v>270</v>
      </c>
      <c r="N70" s="13">
        <v>269</v>
      </c>
      <c r="O70" s="13">
        <v>264.98141263940522</v>
      </c>
      <c r="P70" s="13">
        <v>262.20219119226635</v>
      </c>
      <c r="Q70" s="13">
        <v>259.15855118641667</v>
      </c>
      <c r="R70" s="13">
        <v>147.71364363911511</v>
      </c>
      <c r="S70" s="13">
        <v>134.86943896286363</v>
      </c>
    </row>
    <row r="71" spans="1:19" x14ac:dyDescent="0.25">
      <c r="A71" s="11">
        <v>4029</v>
      </c>
      <c r="B71" s="12" t="s">
        <v>84</v>
      </c>
      <c r="C71" s="12" t="s">
        <v>81</v>
      </c>
      <c r="D71" s="12">
        <f>VLOOKUP(A71,'[1]admission guide PAN '!A:C,3,FALSE)</f>
        <v>370</v>
      </c>
      <c r="E71" s="12" t="s">
        <v>92</v>
      </c>
      <c r="F71" s="13"/>
      <c r="G71" s="13"/>
      <c r="H71" s="13"/>
      <c r="I71" s="13"/>
      <c r="J71" s="13"/>
      <c r="K71" s="13"/>
      <c r="L71" s="13"/>
      <c r="M71" s="13"/>
      <c r="N71" s="13"/>
      <c r="O71" s="13">
        <v>370</v>
      </c>
      <c r="P71" s="13">
        <v>369.13567715371676</v>
      </c>
      <c r="Q71" s="13">
        <v>367.20057421555384</v>
      </c>
      <c r="R71" s="13">
        <v>303.5386606135221</v>
      </c>
      <c r="S71" s="13">
        <v>280.9569282887262</v>
      </c>
    </row>
    <row r="72" spans="1:19" s="16" customFormat="1" x14ac:dyDescent="0.25">
      <c r="A72" s="11">
        <v>4000</v>
      </c>
      <c r="B72" s="12" t="s">
        <v>85</v>
      </c>
      <c r="C72" s="12" t="s">
        <v>86</v>
      </c>
      <c r="D72" s="12" t="s">
        <v>96</v>
      </c>
      <c r="E72" s="12" t="s">
        <v>94</v>
      </c>
      <c r="F72" s="13">
        <v>85.967408027105733</v>
      </c>
      <c r="G72" s="13">
        <v>90.142857142857139</v>
      </c>
      <c r="H72" s="13">
        <v>91.976470588235316</v>
      </c>
      <c r="I72" s="13">
        <v>91.556906807666891</v>
      </c>
      <c r="J72" s="13">
        <v>94.426823365814684</v>
      </c>
      <c r="K72" s="13">
        <v>93.596665403561957</v>
      </c>
      <c r="L72" s="13">
        <v>93.92480397781604</v>
      </c>
      <c r="M72" s="13">
        <v>128.77354695042206</v>
      </c>
      <c r="N72" s="13">
        <v>135.24193548387098</v>
      </c>
      <c r="O72" s="13">
        <v>136.29032258064515</v>
      </c>
      <c r="P72" s="13">
        <v>130.8116402116402</v>
      </c>
      <c r="Q72" s="13">
        <v>126.2259779967457</v>
      </c>
      <c r="R72" s="13">
        <v>88.31383515559294</v>
      </c>
      <c r="S72" s="13">
        <v>104.76140238362461</v>
      </c>
    </row>
    <row r="73" spans="1:19" x14ac:dyDescent="0.25">
      <c r="C73" s="8" t="s">
        <v>88</v>
      </c>
      <c r="F73" s="14">
        <v>2206.6291402860375</v>
      </c>
      <c r="G73" s="14">
        <v>2315.5511504041447</v>
      </c>
      <c r="H73" s="14">
        <v>2273.2131603675939</v>
      </c>
      <c r="I73" s="14">
        <v>2332.7467224550624</v>
      </c>
      <c r="J73" s="14">
        <v>2288.4713810829444</v>
      </c>
      <c r="K73" s="14">
        <v>2293.969501364018</v>
      </c>
      <c r="L73" s="14">
        <v>2345.1832915885129</v>
      </c>
      <c r="M73" s="14">
        <v>2204.2919343317435</v>
      </c>
      <c r="N73" s="14">
        <v>2129.5361120684738</v>
      </c>
      <c r="O73" s="14">
        <v>2232.4733158285999</v>
      </c>
      <c r="P73" s="14">
        <v>2059.3992121942883</v>
      </c>
      <c r="Q73" s="14">
        <v>2105.737574589476</v>
      </c>
      <c r="R73" s="14">
        <v>819.70464796733484</v>
      </c>
      <c r="S73" s="14">
        <v>722.14067506508934</v>
      </c>
    </row>
  </sheetData>
  <autoFilter ref="A1:S73" xr:uid="{00000000-0009-0000-0000-00000F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5A60-7BBE-40B1-8C51-D52635B07FAB}">
  <dimension ref="A1:S73"/>
  <sheetViews>
    <sheetView workbookViewId="0">
      <pane xSplit="4" ySplit="1" topLeftCell="E38" activePane="bottomRight" state="frozen"/>
      <selection activeCell="L12" sqref="L12"/>
      <selection pane="topRight" activeCell="L12" sqref="L12"/>
      <selection pane="bottomLeft" activeCell="L12" sqref="L12"/>
      <selection pane="bottomRight" activeCell="I61" sqref="I61"/>
    </sheetView>
  </sheetViews>
  <sheetFormatPr defaultRowHeight="15" x14ac:dyDescent="0.25"/>
  <cols>
    <col min="1" max="5" width="8.85546875" style="8"/>
    <col min="6" max="19" width="6.85546875" customWidth="1"/>
  </cols>
  <sheetData>
    <row r="1" spans="1:19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89</v>
      </c>
      <c r="F1" s="10" t="s">
        <v>90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</row>
    <row r="2" spans="1:19" x14ac:dyDescent="0.25">
      <c r="A2" s="11">
        <v>2048</v>
      </c>
      <c r="B2" s="12" t="s">
        <v>10</v>
      </c>
      <c r="C2" s="12" t="s">
        <v>11</v>
      </c>
      <c r="D2" s="12">
        <f>VLOOKUP(A2,'[1]admission guide PAN '!A:C,3,FALSE)</f>
        <v>60</v>
      </c>
      <c r="E2" s="12" t="s">
        <v>91</v>
      </c>
      <c r="F2" s="13">
        <v>49.707961477290908</v>
      </c>
      <c r="G2" s="13">
        <v>47.477244854929914</v>
      </c>
      <c r="H2" s="13">
        <v>46.23684236797444</v>
      </c>
      <c r="I2" s="13">
        <v>50.349007936507938</v>
      </c>
      <c r="J2" s="13">
        <v>59.197701149425292</v>
      </c>
      <c r="K2" s="13">
        <v>59.183853733951736</v>
      </c>
      <c r="L2" s="13">
        <v>57.107273368606705</v>
      </c>
      <c r="M2" s="13"/>
      <c r="N2" s="13"/>
      <c r="O2" s="13"/>
      <c r="P2" s="13"/>
      <c r="Q2" s="13"/>
      <c r="R2" s="13"/>
      <c r="S2" s="13"/>
    </row>
    <row r="3" spans="1:19" x14ac:dyDescent="0.25">
      <c r="A3" s="11">
        <v>2042</v>
      </c>
      <c r="B3" s="12" t="s">
        <v>12</v>
      </c>
      <c r="C3" s="12" t="s">
        <v>13</v>
      </c>
      <c r="D3" s="12">
        <f>VLOOKUP(A3,'[1]admission guide PAN '!A:C,3,FALSE)</f>
        <v>60</v>
      </c>
      <c r="E3" s="12" t="s">
        <v>92</v>
      </c>
      <c r="F3" s="13">
        <v>50.185134168964673</v>
      </c>
      <c r="G3" s="13">
        <v>51.63867569868173</v>
      </c>
      <c r="H3" s="13">
        <v>49.405964919255041</v>
      </c>
      <c r="I3" s="13">
        <v>59.404814246532752</v>
      </c>
      <c r="J3" s="13">
        <v>61.059617682198336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1">
        <v>2032</v>
      </c>
      <c r="B4" s="12" t="s">
        <v>14</v>
      </c>
      <c r="C4" s="12" t="s">
        <v>11</v>
      </c>
      <c r="D4" s="12">
        <f>VLOOKUP(A4,'[1]admission guide PAN '!A:C,3,FALSE)</f>
        <v>45</v>
      </c>
      <c r="E4" s="12" t="s">
        <v>91</v>
      </c>
      <c r="F4" s="13">
        <v>41.613338322943534</v>
      </c>
      <c r="G4" s="13">
        <v>42.103920682019456</v>
      </c>
      <c r="H4" s="13">
        <v>47.689472258621258</v>
      </c>
      <c r="I4" s="13">
        <v>42.313358199689787</v>
      </c>
      <c r="J4" s="13">
        <v>43.844185396825395</v>
      </c>
      <c r="K4" s="13">
        <v>26.233717171717171</v>
      </c>
      <c r="L4" s="13">
        <v>25.589674523007851</v>
      </c>
      <c r="M4" s="13"/>
      <c r="N4" s="13"/>
      <c r="O4" s="13"/>
      <c r="P4" s="13"/>
      <c r="Q4" s="13"/>
      <c r="R4" s="13"/>
      <c r="S4" s="13"/>
    </row>
    <row r="5" spans="1:19" x14ac:dyDescent="0.25">
      <c r="A5" s="11">
        <v>2054</v>
      </c>
      <c r="B5" s="12" t="s">
        <v>15</v>
      </c>
      <c r="C5" s="12" t="s">
        <v>11</v>
      </c>
      <c r="D5" s="12">
        <f>VLOOKUP(A5,'[1]admission guide PAN '!A:C,3,FALSE)</f>
        <v>60</v>
      </c>
      <c r="E5" s="12" t="s">
        <v>91</v>
      </c>
      <c r="F5" s="13">
        <v>57.093638818681988</v>
      </c>
      <c r="G5" s="13">
        <v>56.67498567165233</v>
      </c>
      <c r="H5" s="13">
        <v>58.937559198542814</v>
      </c>
      <c r="I5" s="13">
        <v>59.80458645920163</v>
      </c>
      <c r="J5" s="13">
        <v>60.582565071494216</v>
      </c>
      <c r="K5" s="13">
        <v>58.927902821012523</v>
      </c>
      <c r="L5" s="13">
        <v>60.580515046724841</v>
      </c>
      <c r="M5" s="13"/>
      <c r="N5" s="13"/>
      <c r="O5" s="13"/>
      <c r="P5" s="13"/>
      <c r="Q5" s="13"/>
      <c r="R5" s="13"/>
      <c r="S5" s="13"/>
    </row>
    <row r="6" spans="1:19" x14ac:dyDescent="0.25">
      <c r="A6" s="11">
        <v>2077</v>
      </c>
      <c r="B6" s="12" t="s">
        <v>16</v>
      </c>
      <c r="C6" s="12" t="s">
        <v>11</v>
      </c>
      <c r="D6" s="12">
        <f>VLOOKUP(A6,'[1]admission guide PAN '!A:C,3,FALSE)</f>
        <v>30</v>
      </c>
      <c r="E6" s="12" t="s">
        <v>91</v>
      </c>
      <c r="F6" s="13">
        <v>25.145330970104638</v>
      </c>
      <c r="G6" s="13">
        <v>23.063728517572418</v>
      </c>
      <c r="H6" s="13">
        <v>27.062362992241255</v>
      </c>
      <c r="I6" s="13">
        <v>19.917487528344672</v>
      </c>
      <c r="J6" s="13">
        <v>14.942736892736892</v>
      </c>
      <c r="K6" s="13">
        <v>15.956883865350683</v>
      </c>
      <c r="L6" s="13">
        <v>20.236963417790982</v>
      </c>
      <c r="M6" s="13"/>
      <c r="N6" s="13"/>
      <c r="O6" s="13"/>
      <c r="P6" s="13"/>
      <c r="Q6" s="13"/>
      <c r="R6" s="13"/>
      <c r="S6" s="13"/>
    </row>
    <row r="7" spans="1:19" x14ac:dyDescent="0.25">
      <c r="A7" s="11">
        <v>2068</v>
      </c>
      <c r="B7" s="12" t="s">
        <v>17</v>
      </c>
      <c r="C7" s="12" t="s">
        <v>11</v>
      </c>
      <c r="D7" s="12">
        <f>VLOOKUP(A7,'[1]admission guide PAN '!A:C,3,FALSE)</f>
        <v>60</v>
      </c>
      <c r="E7" s="12" t="s">
        <v>93</v>
      </c>
      <c r="F7" s="13">
        <v>44.12386800913881</v>
      </c>
      <c r="G7" s="13">
        <v>43.009342482605689</v>
      </c>
      <c r="H7" s="13">
        <v>45.411504832029451</v>
      </c>
      <c r="I7" s="13">
        <v>45.494531440640969</v>
      </c>
      <c r="J7" s="13">
        <v>32.926968446187963</v>
      </c>
      <c r="K7" s="13">
        <v>45.414957215785059</v>
      </c>
      <c r="L7" s="13">
        <v>39.155067785338822</v>
      </c>
      <c r="M7" s="13"/>
      <c r="N7" s="13"/>
      <c r="O7" s="13"/>
      <c r="P7" s="13"/>
      <c r="Q7" s="13"/>
      <c r="R7" s="13"/>
      <c r="S7" s="13"/>
    </row>
    <row r="8" spans="1:19" x14ac:dyDescent="0.25">
      <c r="A8" s="11">
        <v>2078</v>
      </c>
      <c r="B8" s="12" t="s">
        <v>18</v>
      </c>
      <c r="C8" s="12" t="s">
        <v>11</v>
      </c>
      <c r="D8" s="12">
        <f>VLOOKUP(A8,'[1]admission guide PAN '!A:C,3,FALSE)</f>
        <v>60</v>
      </c>
      <c r="E8" s="12" t="s">
        <v>91</v>
      </c>
      <c r="F8" s="13">
        <v>60.235330236668915</v>
      </c>
      <c r="G8" s="13">
        <v>58.019380180388623</v>
      </c>
      <c r="H8" s="13">
        <v>60.437961540649724</v>
      </c>
      <c r="I8" s="13">
        <v>59.364643842953079</v>
      </c>
      <c r="J8" s="13">
        <v>59.309385088876333</v>
      </c>
      <c r="K8" s="13">
        <v>58.632367964524605</v>
      </c>
      <c r="L8" s="13">
        <v>56.226334207314387</v>
      </c>
      <c r="M8" s="13"/>
      <c r="N8" s="13"/>
      <c r="O8" s="13"/>
      <c r="P8" s="13"/>
      <c r="Q8" s="13"/>
      <c r="R8" s="13"/>
      <c r="S8" s="13"/>
    </row>
    <row r="9" spans="1:19" x14ac:dyDescent="0.25">
      <c r="A9" s="11">
        <v>2086</v>
      </c>
      <c r="B9" s="12" t="s">
        <v>19</v>
      </c>
      <c r="C9" s="12" t="s">
        <v>11</v>
      </c>
      <c r="D9" s="12">
        <f>VLOOKUP(A9,'[1]admission guide PAN '!A:C,3,FALSE)</f>
        <v>27</v>
      </c>
      <c r="E9" s="12" t="s">
        <v>91</v>
      </c>
      <c r="F9" s="13">
        <v>15.93289138084452</v>
      </c>
      <c r="G9" s="13">
        <v>16.201721395663771</v>
      </c>
      <c r="H9" s="13">
        <v>21.522858770858772</v>
      </c>
      <c r="I9" s="13">
        <v>17.996962931428662</v>
      </c>
      <c r="J9" s="13">
        <v>18.728926796206494</v>
      </c>
      <c r="K9" s="13">
        <v>30.23877132308505</v>
      </c>
      <c r="L9" s="13">
        <v>21.590005999179056</v>
      </c>
      <c r="M9" s="13"/>
      <c r="N9" s="13"/>
      <c r="O9" s="13"/>
      <c r="P9" s="13"/>
      <c r="Q9" s="13"/>
      <c r="R9" s="13"/>
      <c r="S9" s="13"/>
    </row>
    <row r="10" spans="1:19" x14ac:dyDescent="0.25">
      <c r="A10" s="11">
        <v>2062</v>
      </c>
      <c r="B10" s="12" t="s">
        <v>20</v>
      </c>
      <c r="C10" s="12" t="s">
        <v>11</v>
      </c>
      <c r="D10" s="12">
        <f>VLOOKUP(A10,'[1]admission guide PAN '!A:C,3,FALSE)</f>
        <v>30</v>
      </c>
      <c r="E10" s="12" t="s">
        <v>93</v>
      </c>
      <c r="F10" s="13">
        <v>22.767930820745725</v>
      </c>
      <c r="G10" s="13">
        <v>24.454390866370737</v>
      </c>
      <c r="H10" s="13">
        <v>31.788417099185359</v>
      </c>
      <c r="I10" s="13">
        <v>15.474348422496574</v>
      </c>
      <c r="J10" s="13">
        <v>25.199113643558093</v>
      </c>
      <c r="K10" s="13">
        <v>23.961657169990506</v>
      </c>
      <c r="L10" s="13">
        <v>27.945712007396793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1">
        <v>3301</v>
      </c>
      <c r="B11" s="12" t="s">
        <v>21</v>
      </c>
      <c r="C11" s="12" t="s">
        <v>11</v>
      </c>
      <c r="D11" s="12">
        <f>VLOOKUP(A11,'[1]admission guide PAN '!A:C,3,FALSE)</f>
        <v>30</v>
      </c>
      <c r="E11" s="12" t="s">
        <v>94</v>
      </c>
      <c r="F11" s="13">
        <v>21.520707152282789</v>
      </c>
      <c r="G11" s="13">
        <v>20.738537045971423</v>
      </c>
      <c r="H11" s="13">
        <v>15.592840626470389</v>
      </c>
      <c r="I11" s="13">
        <v>27.274707558236969</v>
      </c>
      <c r="J11" s="13">
        <v>23.901786612576068</v>
      </c>
      <c r="K11" s="13">
        <v>17.297725793103449</v>
      </c>
      <c r="L11" s="13">
        <v>25.869230769230768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1">
        <v>2076</v>
      </c>
      <c r="B12" s="12" t="s">
        <v>22</v>
      </c>
      <c r="C12" s="12" t="s">
        <v>11</v>
      </c>
      <c r="D12" s="12">
        <f>VLOOKUP(A12,'[1]admission guide PAN '!A:C,3,FALSE)</f>
        <v>60</v>
      </c>
      <c r="E12" s="12" t="s">
        <v>94</v>
      </c>
      <c r="F12" s="13">
        <v>44.707165040119527</v>
      </c>
      <c r="G12" s="13">
        <v>44.015976048978224</v>
      </c>
      <c r="H12" s="13">
        <v>50.608051893347628</v>
      </c>
      <c r="I12" s="13">
        <v>40.298640215585792</v>
      </c>
      <c r="J12" s="13">
        <v>51.825578665887491</v>
      </c>
      <c r="K12" s="13">
        <v>52.907609923398262</v>
      </c>
      <c r="L12" s="13">
        <v>40.578314919799915</v>
      </c>
      <c r="M12" s="13"/>
      <c r="N12" s="13"/>
      <c r="O12" s="13"/>
      <c r="P12" s="13"/>
      <c r="Q12" s="13"/>
      <c r="R12" s="13"/>
      <c r="S12" s="13"/>
    </row>
    <row r="13" spans="1:19" x14ac:dyDescent="0.25">
      <c r="A13" s="11">
        <v>2059</v>
      </c>
      <c r="B13" s="12" t="s">
        <v>23</v>
      </c>
      <c r="C13" s="12" t="s">
        <v>13</v>
      </c>
      <c r="D13" s="12">
        <f>VLOOKUP(A13,'[1]admission guide PAN '!A:C,3,FALSE)</f>
        <v>30</v>
      </c>
      <c r="E13" s="12" t="s">
        <v>92</v>
      </c>
      <c r="F13" s="13">
        <v>29.269988239468319</v>
      </c>
      <c r="G13" s="13">
        <v>28.858595700164742</v>
      </c>
      <c r="H13" s="13">
        <v>30.753775800271917</v>
      </c>
      <c r="I13" s="13">
        <v>30.404301075268826</v>
      </c>
      <c r="J13" s="13">
        <v>31.206666666666671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1">
        <v>2000</v>
      </c>
      <c r="B14" s="12" t="s">
        <v>24</v>
      </c>
      <c r="C14" s="12" t="s">
        <v>11</v>
      </c>
      <c r="D14" s="12">
        <f>VLOOKUP(A14,'[1]admission guide PAN '!A:C,3,FALSE)</f>
        <v>60</v>
      </c>
      <c r="E14" s="12" t="s">
        <v>94</v>
      </c>
      <c r="F14" s="13">
        <v>58.147049920850819</v>
      </c>
      <c r="G14" s="13">
        <v>57.570649128181699</v>
      </c>
      <c r="H14" s="13">
        <v>59.284492234169662</v>
      </c>
      <c r="I14" s="13">
        <v>62.718279569892474</v>
      </c>
      <c r="J14" s="13">
        <v>63.752222222222215</v>
      </c>
      <c r="K14" s="13">
        <v>62.57948175568481</v>
      </c>
      <c r="L14" s="13">
        <v>65.722143247676314</v>
      </c>
      <c r="M14" s="13"/>
      <c r="N14" s="13"/>
      <c r="O14" s="13"/>
      <c r="P14" s="13"/>
      <c r="Q14" s="13"/>
      <c r="R14" s="13"/>
      <c r="S14" s="13"/>
    </row>
    <row r="15" spans="1:19" x14ac:dyDescent="0.25">
      <c r="A15" s="11">
        <v>2082</v>
      </c>
      <c r="B15" s="12" t="s">
        <v>25</v>
      </c>
      <c r="C15" s="12" t="s">
        <v>11</v>
      </c>
      <c r="D15" s="12">
        <f>VLOOKUP(A15,'[1]admission guide PAN '!A:C,3,FALSE)</f>
        <v>60</v>
      </c>
      <c r="E15" s="12" t="s">
        <v>93</v>
      </c>
      <c r="F15" s="13">
        <v>58.796753541162019</v>
      </c>
      <c r="G15" s="13">
        <v>56.547450613385116</v>
      </c>
      <c r="H15" s="13">
        <v>60.643546798029568</v>
      </c>
      <c r="I15" s="13">
        <v>58.357434655037828</v>
      </c>
      <c r="J15" s="13">
        <v>57.713170060466531</v>
      </c>
      <c r="K15" s="13">
        <v>57.760227217992743</v>
      </c>
      <c r="L15" s="13">
        <v>53.998394939255959</v>
      </c>
      <c r="M15" s="13"/>
      <c r="N15" s="13"/>
      <c r="O15" s="13"/>
      <c r="P15" s="13"/>
      <c r="Q15" s="13"/>
      <c r="R15" s="13"/>
      <c r="S15" s="13"/>
    </row>
    <row r="16" spans="1:19" x14ac:dyDescent="0.25">
      <c r="A16" s="11">
        <v>2085</v>
      </c>
      <c r="B16" s="15" t="s">
        <v>26</v>
      </c>
      <c r="C16" s="15" t="s">
        <v>11</v>
      </c>
      <c r="D16" s="12">
        <f>VLOOKUP(A16,'[1]admission guide PAN '!A:C,3,FALSE)</f>
        <v>60</v>
      </c>
      <c r="E16" s="12" t="s">
        <v>91</v>
      </c>
      <c r="F16" s="13">
        <v>46.401500095414299</v>
      </c>
      <c r="G16" s="13">
        <v>45.416515262696471</v>
      </c>
      <c r="H16" s="13">
        <v>43.84763261694458</v>
      </c>
      <c r="I16" s="13">
        <v>53.526571036773085</v>
      </c>
      <c r="J16" s="13">
        <v>49.733336798787086</v>
      </c>
      <c r="K16" s="13">
        <v>50.220638156845965</v>
      </c>
      <c r="L16" s="13">
        <v>36.344214490674318</v>
      </c>
      <c r="M16" s="13"/>
      <c r="N16" s="13"/>
      <c r="O16" s="13"/>
      <c r="P16" s="13"/>
      <c r="Q16" s="13"/>
      <c r="R16" s="13"/>
      <c r="S16" s="13"/>
    </row>
    <row r="17" spans="1:19" x14ac:dyDescent="0.25">
      <c r="A17" s="11">
        <v>2079</v>
      </c>
      <c r="B17" s="12" t="s">
        <v>27</v>
      </c>
      <c r="C17" s="12" t="s">
        <v>11</v>
      </c>
      <c r="D17" s="12">
        <f>VLOOKUP(A17,'[1]admission guide PAN '!A:C,3,FALSE)</f>
        <v>30</v>
      </c>
      <c r="E17" s="12" t="s">
        <v>91</v>
      </c>
      <c r="F17" s="13">
        <v>21.005151771245465</v>
      </c>
      <c r="G17" s="13">
        <v>20.926073077161433</v>
      </c>
      <c r="H17" s="13">
        <v>24.659925090709088</v>
      </c>
      <c r="I17" s="13">
        <v>16.07780280799771</v>
      </c>
      <c r="J17" s="13">
        <v>22.501845702663068</v>
      </c>
      <c r="K17" s="13">
        <v>23.104452023072714</v>
      </c>
      <c r="L17" s="13">
        <v>26.083055484092277</v>
      </c>
      <c r="M17" s="13"/>
      <c r="N17" s="13"/>
      <c r="O17" s="13"/>
      <c r="P17" s="13"/>
      <c r="Q17" s="13"/>
      <c r="R17" s="13"/>
      <c r="S17" s="13"/>
    </row>
    <row r="18" spans="1:19" s="16" customFormat="1" x14ac:dyDescent="0.25">
      <c r="A18" s="11">
        <v>2001</v>
      </c>
      <c r="B18" s="12" t="s">
        <v>28</v>
      </c>
      <c r="C18" s="12" t="s">
        <v>11</v>
      </c>
      <c r="D18" s="12">
        <f>VLOOKUP(A18,'[1]admission guide PAN '!A:C,3,FALSE)</f>
        <v>30</v>
      </c>
      <c r="E18" s="12" t="s">
        <v>91</v>
      </c>
      <c r="F18" s="13">
        <v>8.7676096689018035</v>
      </c>
      <c r="G18" s="13">
        <v>10.410762679615969</v>
      </c>
      <c r="H18" s="13">
        <v>11.388646464646463</v>
      </c>
      <c r="I18" s="13">
        <v>20.568262198706641</v>
      </c>
      <c r="J18" s="13">
        <v>23.083869992441418</v>
      </c>
      <c r="K18" s="13">
        <v>23.825538548752835</v>
      </c>
      <c r="L18" s="13">
        <v>9.7519106407995313</v>
      </c>
      <c r="M18" s="13"/>
      <c r="N18" s="13"/>
      <c r="O18" s="13"/>
      <c r="P18" s="13"/>
      <c r="Q18" s="13"/>
      <c r="R18" s="13"/>
      <c r="S18" s="13"/>
    </row>
    <row r="19" spans="1:19" x14ac:dyDescent="0.25">
      <c r="A19" s="11">
        <v>2083</v>
      </c>
      <c r="B19" s="12" t="s">
        <v>29</v>
      </c>
      <c r="C19" s="12" t="s">
        <v>11</v>
      </c>
      <c r="D19" s="12">
        <f>VLOOKUP(A19,'[1]admission guide PAN '!A:C,3,FALSE)</f>
        <v>60</v>
      </c>
      <c r="E19" s="12" t="s">
        <v>91</v>
      </c>
      <c r="F19" s="13">
        <v>30.142405103989852</v>
      </c>
      <c r="G19" s="13">
        <v>28.106304737285274</v>
      </c>
      <c r="H19" s="13">
        <v>26.225733964540975</v>
      </c>
      <c r="I19" s="13">
        <v>24.13787933834163</v>
      </c>
      <c r="J19" s="13">
        <v>34.869203124826612</v>
      </c>
      <c r="K19" s="13">
        <v>23.398864219371958</v>
      </c>
      <c r="L19" s="13">
        <v>33.263336605688103</v>
      </c>
      <c r="M19" s="13"/>
      <c r="N19" s="13"/>
      <c r="O19" s="13"/>
      <c r="P19" s="13"/>
      <c r="Q19" s="13"/>
      <c r="R19" s="13"/>
      <c r="S19" s="13"/>
    </row>
    <row r="20" spans="1:19" x14ac:dyDescent="0.25">
      <c r="A20" s="11">
        <v>2087</v>
      </c>
      <c r="B20" s="12" t="s">
        <v>30</v>
      </c>
      <c r="C20" s="12" t="s">
        <v>11</v>
      </c>
      <c r="D20" s="12">
        <f>VLOOKUP(A20,'[1]admission guide PAN '!A:C,3,FALSE)</f>
        <v>60</v>
      </c>
      <c r="E20" s="12" t="s">
        <v>93</v>
      </c>
      <c r="F20" s="13">
        <v>53.457953867201383</v>
      </c>
      <c r="G20" s="13">
        <v>51.695266513274532</v>
      </c>
      <c r="H20" s="13">
        <v>61.486498203260936</v>
      </c>
      <c r="I20" s="13">
        <v>47.232867251848873</v>
      </c>
      <c r="J20" s="13">
        <v>55.809401709401712</v>
      </c>
      <c r="K20" s="13">
        <v>59.748367276596383</v>
      </c>
      <c r="L20" s="13">
        <v>55.661167104887411</v>
      </c>
      <c r="M20" s="13"/>
      <c r="N20" s="13"/>
      <c r="O20" s="13"/>
      <c r="P20" s="13"/>
      <c r="Q20" s="13"/>
      <c r="R20" s="13"/>
      <c r="S20" s="13"/>
    </row>
    <row r="21" spans="1:19" x14ac:dyDescent="0.25">
      <c r="A21" s="11">
        <v>2084</v>
      </c>
      <c r="B21" s="12" t="s">
        <v>31</v>
      </c>
      <c r="C21" s="12" t="s">
        <v>11</v>
      </c>
      <c r="D21" s="12">
        <f>VLOOKUP(A21,'[1]admission guide PAN '!A:C,3,FALSE)</f>
        <v>44</v>
      </c>
      <c r="E21" s="12" t="s">
        <v>91</v>
      </c>
      <c r="F21" s="13">
        <v>37.609308619944798</v>
      </c>
      <c r="G21" s="13">
        <v>34.637952261799875</v>
      </c>
      <c r="H21" s="13">
        <v>34.283243790669481</v>
      </c>
      <c r="I21" s="13">
        <v>28.070932151524751</v>
      </c>
      <c r="J21" s="13">
        <v>30.587546883843185</v>
      </c>
      <c r="K21" s="13">
        <v>30.996970430521632</v>
      </c>
      <c r="L21" s="13">
        <v>24.814082788671023</v>
      </c>
      <c r="M21" s="13"/>
      <c r="N21" s="13"/>
      <c r="O21" s="13"/>
      <c r="P21" s="13"/>
      <c r="Q21" s="13"/>
      <c r="R21" s="13"/>
      <c r="S21" s="13"/>
    </row>
    <row r="22" spans="1:19" x14ac:dyDescent="0.25">
      <c r="A22" s="11">
        <v>3318</v>
      </c>
      <c r="B22" s="12" t="s">
        <v>32</v>
      </c>
      <c r="C22" s="12" t="s">
        <v>11</v>
      </c>
      <c r="D22" s="12">
        <f>VLOOKUP(A22,'[1]admission guide PAN '!A:C,3,FALSE)</f>
        <v>30</v>
      </c>
      <c r="E22" s="12" t="s">
        <v>93</v>
      </c>
      <c r="F22" s="13">
        <v>29.0681344985395</v>
      </c>
      <c r="G22" s="13">
        <v>28.540164120612211</v>
      </c>
      <c r="H22" s="13">
        <v>30.63982736601049</v>
      </c>
      <c r="I22" s="13">
        <v>29.135487371380435</v>
      </c>
      <c r="J22" s="13">
        <v>29.829399156028749</v>
      </c>
      <c r="K22" s="13">
        <v>28.291042915931808</v>
      </c>
      <c r="L22" s="13">
        <v>28.799046584362149</v>
      </c>
      <c r="M22" s="13"/>
      <c r="N22" s="13"/>
      <c r="O22" s="13"/>
      <c r="P22" s="13"/>
      <c r="Q22" s="13"/>
      <c r="R22" s="13"/>
      <c r="S22" s="13"/>
    </row>
    <row r="23" spans="1:19" x14ac:dyDescent="0.25">
      <c r="A23" s="11">
        <v>2036</v>
      </c>
      <c r="B23" s="12" t="s">
        <v>33</v>
      </c>
      <c r="C23" s="12" t="s">
        <v>11</v>
      </c>
      <c r="D23" s="12">
        <f>VLOOKUP(A23,'[1]admission guide PAN '!A:C,3,FALSE)</f>
        <v>60</v>
      </c>
      <c r="E23" s="12" t="s">
        <v>91</v>
      </c>
      <c r="F23" s="13">
        <v>58.73406925511771</v>
      </c>
      <c r="G23" s="13">
        <v>56.437109264192493</v>
      </c>
      <c r="H23" s="13">
        <v>58.161748633879782</v>
      </c>
      <c r="I23" s="13">
        <v>60.333333333333329</v>
      </c>
      <c r="J23" s="13">
        <v>59.394956617114204</v>
      </c>
      <c r="K23" s="13">
        <v>56.020740649370993</v>
      </c>
      <c r="L23" s="13">
        <v>55.45179080972828</v>
      </c>
      <c r="M23" s="13"/>
      <c r="N23" s="13"/>
      <c r="O23" s="13"/>
      <c r="P23" s="13"/>
      <c r="Q23" s="13"/>
      <c r="R23" s="13"/>
      <c r="S23" s="13"/>
    </row>
    <row r="24" spans="1:19" x14ac:dyDescent="0.25">
      <c r="A24" s="11">
        <v>2080</v>
      </c>
      <c r="B24" s="12" t="s">
        <v>34</v>
      </c>
      <c r="C24" s="12" t="s">
        <v>11</v>
      </c>
      <c r="D24" s="12">
        <f>VLOOKUP(A24,'[1]admission guide PAN '!A:C,3,FALSE)</f>
        <v>30</v>
      </c>
      <c r="E24" s="12" t="s">
        <v>91</v>
      </c>
      <c r="F24" s="13">
        <v>23.673392800844798</v>
      </c>
      <c r="G24" s="13">
        <v>25.575699065078727</v>
      </c>
      <c r="H24" s="13">
        <v>28.713451394952944</v>
      </c>
      <c r="I24" s="13">
        <v>28.591085691436568</v>
      </c>
      <c r="J24" s="13">
        <v>19.976403925292811</v>
      </c>
      <c r="K24" s="13">
        <v>19.699880900508347</v>
      </c>
      <c r="L24" s="13">
        <v>23.974928368653856</v>
      </c>
      <c r="M24" s="13"/>
      <c r="N24" s="13"/>
      <c r="O24" s="13"/>
      <c r="P24" s="13"/>
      <c r="Q24" s="13"/>
      <c r="R24" s="13"/>
      <c r="S24" s="13"/>
    </row>
    <row r="25" spans="1:19" x14ac:dyDescent="0.25">
      <c r="A25" s="11">
        <v>2013</v>
      </c>
      <c r="B25" s="12" t="s">
        <v>35</v>
      </c>
      <c r="C25" s="12" t="s">
        <v>11</v>
      </c>
      <c r="D25" s="12">
        <f>VLOOKUP(A25,'[1]admission guide PAN '!A:C,3,FALSE)</f>
        <v>60</v>
      </c>
      <c r="E25" s="12" t="s">
        <v>94</v>
      </c>
      <c r="F25" s="13">
        <v>57.754123362765007</v>
      </c>
      <c r="G25" s="13">
        <v>54.981753729928556</v>
      </c>
      <c r="H25" s="13">
        <v>57.084226359173854</v>
      </c>
      <c r="I25" s="13">
        <v>55.368195081782261</v>
      </c>
      <c r="J25" s="13">
        <v>55.968283704082992</v>
      </c>
      <c r="K25" s="13">
        <v>55.314798371319199</v>
      </c>
      <c r="L25" s="13">
        <v>50.856148852439411</v>
      </c>
      <c r="M25" s="13"/>
      <c r="N25" s="13"/>
      <c r="O25" s="13"/>
      <c r="P25" s="13"/>
      <c r="Q25" s="13"/>
      <c r="R25" s="13"/>
      <c r="S25" s="13"/>
    </row>
    <row r="26" spans="1:19" x14ac:dyDescent="0.25">
      <c r="A26" s="11">
        <v>2060</v>
      </c>
      <c r="B26" s="12" t="s">
        <v>36</v>
      </c>
      <c r="C26" s="12" t="s">
        <v>13</v>
      </c>
      <c r="D26" s="12">
        <f>VLOOKUP(A26,'[1]admission guide PAN '!A:C,3,FALSE)</f>
        <v>60</v>
      </c>
      <c r="E26" s="12" t="s">
        <v>92</v>
      </c>
      <c r="F26" s="13">
        <v>58.796753541162019</v>
      </c>
      <c r="G26" s="13">
        <v>57.57972982088409</v>
      </c>
      <c r="H26" s="13">
        <v>59.940132817920521</v>
      </c>
      <c r="I26" s="13">
        <v>58.84724982141698</v>
      </c>
      <c r="J26" s="13">
        <v>59.861857576958656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1">
        <v>2058</v>
      </c>
      <c r="B27" s="12" t="s">
        <v>37</v>
      </c>
      <c r="C27" s="12" t="s">
        <v>13</v>
      </c>
      <c r="D27" s="12">
        <f>VLOOKUP(A27,'[1]admission guide PAN '!A:C,3,FALSE)</f>
        <v>75</v>
      </c>
      <c r="E27" s="12" t="s">
        <v>92</v>
      </c>
      <c r="F27" s="13">
        <v>87.864888039701526</v>
      </c>
      <c r="G27" s="13">
        <v>86.158738854906034</v>
      </c>
      <c r="H27" s="13">
        <v>89.868664169787749</v>
      </c>
      <c r="I27" s="13">
        <v>89.497013603680273</v>
      </c>
      <c r="J27" s="13">
        <v>90.705215782968594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1">
        <v>2022</v>
      </c>
      <c r="B28" s="12" t="s">
        <v>38</v>
      </c>
      <c r="C28" s="12" t="s">
        <v>11</v>
      </c>
      <c r="D28" s="12">
        <f>VLOOKUP(A28,'[1]admission guide PAN '!A:C,3,FALSE)</f>
        <v>30</v>
      </c>
      <c r="E28" s="12" t="s">
        <v>94</v>
      </c>
      <c r="F28" s="13">
        <v>29.728619042622512</v>
      </c>
      <c r="G28" s="13">
        <v>29.067598341393406</v>
      </c>
      <c r="H28" s="13">
        <v>29.579650614050131</v>
      </c>
      <c r="I28" s="13">
        <v>29.361341195513937</v>
      </c>
      <c r="J28" s="13">
        <v>30.995277777777776</v>
      </c>
      <c r="K28" s="13">
        <v>29.120833333333334</v>
      </c>
      <c r="L28" s="13">
        <v>31</v>
      </c>
      <c r="M28" s="13"/>
      <c r="N28" s="13"/>
      <c r="O28" s="13"/>
      <c r="P28" s="13"/>
      <c r="Q28" s="13"/>
      <c r="R28" s="13"/>
      <c r="S28" s="13"/>
    </row>
    <row r="29" spans="1:19" x14ac:dyDescent="0.25">
      <c r="A29" s="11">
        <v>2081</v>
      </c>
      <c r="B29" s="12" t="s">
        <v>39</v>
      </c>
      <c r="C29" s="12" t="s">
        <v>11</v>
      </c>
      <c r="D29" s="12">
        <f>VLOOKUP(A29,'[1]admission guide PAN '!A:C,3,FALSE)</f>
        <v>44</v>
      </c>
      <c r="E29" s="12" t="s">
        <v>94</v>
      </c>
      <c r="F29" s="13">
        <v>41.906496817945929</v>
      </c>
      <c r="G29" s="13">
        <v>41.120299773795885</v>
      </c>
      <c r="H29" s="13">
        <v>44.823982867220955</v>
      </c>
      <c r="I29" s="13">
        <v>38.499136083929741</v>
      </c>
      <c r="J29" s="13">
        <v>53.186453607804303</v>
      </c>
      <c r="K29" s="13">
        <v>38.299840460558748</v>
      </c>
      <c r="L29" s="13">
        <v>56.068799162576404</v>
      </c>
      <c r="M29" s="13"/>
      <c r="N29" s="13"/>
      <c r="O29" s="13"/>
      <c r="P29" s="13"/>
      <c r="Q29" s="13"/>
      <c r="R29" s="13"/>
      <c r="S29" s="13"/>
    </row>
    <row r="30" spans="1:19" x14ac:dyDescent="0.25">
      <c r="A30" s="11">
        <v>2008</v>
      </c>
      <c r="B30" s="12" t="s">
        <v>40</v>
      </c>
      <c r="C30" s="12" t="s">
        <v>11</v>
      </c>
      <c r="D30" s="12">
        <f>VLOOKUP(A30,'[1]admission guide PAN '!A:C,3,FALSE)</f>
        <v>30</v>
      </c>
      <c r="E30" s="12" t="s">
        <v>94</v>
      </c>
      <c r="F30" s="13">
        <v>23.767717513942443</v>
      </c>
      <c r="G30" s="13">
        <v>20.129868932147726</v>
      </c>
      <c r="H30" s="13">
        <v>20.653349067688378</v>
      </c>
      <c r="I30" s="13">
        <v>19.80579658286938</v>
      </c>
      <c r="J30" s="13">
        <v>22.227565315343092</v>
      </c>
      <c r="K30" s="13">
        <v>27.750436390741505</v>
      </c>
      <c r="L30" s="13">
        <v>25.541519392350612</v>
      </c>
      <c r="M30" s="13"/>
      <c r="N30" s="13"/>
      <c r="O30" s="13"/>
      <c r="P30" s="13"/>
      <c r="Q30" s="13"/>
      <c r="R30" s="13"/>
      <c r="S30" s="13"/>
    </row>
    <row r="31" spans="1:19" x14ac:dyDescent="0.25">
      <c r="A31" s="11">
        <v>2026</v>
      </c>
      <c r="B31" s="12" t="s">
        <v>41</v>
      </c>
      <c r="C31" s="12" t="s">
        <v>11</v>
      </c>
      <c r="D31" s="12">
        <f>VLOOKUP(A31,'[1]admission guide PAN '!A:C,3,FALSE)</f>
        <v>30</v>
      </c>
      <c r="E31" s="12" t="s">
        <v>94</v>
      </c>
      <c r="F31" s="13">
        <v>29.0681344985395</v>
      </c>
      <c r="G31" s="13">
        <v>29.043877933923895</v>
      </c>
      <c r="H31" s="13">
        <v>31.105192231470483</v>
      </c>
      <c r="I31" s="13">
        <v>30.379148299207635</v>
      </c>
      <c r="J31" s="13">
        <v>32.653129049277204</v>
      </c>
      <c r="K31" s="13">
        <v>32.47127825261159</v>
      </c>
      <c r="L31" s="13">
        <v>28.516372924648788</v>
      </c>
      <c r="M31" s="13"/>
      <c r="N31" s="13"/>
      <c r="O31" s="13"/>
      <c r="P31" s="13"/>
      <c r="Q31" s="13"/>
      <c r="R31" s="13"/>
      <c r="S31" s="13"/>
    </row>
    <row r="32" spans="1:19" x14ac:dyDescent="0.25">
      <c r="A32" s="11">
        <v>2072</v>
      </c>
      <c r="B32" s="12" t="s">
        <v>42</v>
      </c>
      <c r="C32" s="12" t="s">
        <v>11</v>
      </c>
      <c r="D32" s="12">
        <f>VLOOKUP(A32,'[1]admission guide PAN '!A:C,3,FALSE)</f>
        <v>45</v>
      </c>
      <c r="E32" s="12" t="s">
        <v>93</v>
      </c>
      <c r="F32" s="13">
        <v>39.68852905869069</v>
      </c>
      <c r="G32" s="13">
        <v>38.553174700377532</v>
      </c>
      <c r="H32" s="13">
        <v>48.017855218855225</v>
      </c>
      <c r="I32" s="13">
        <v>28.928730158730158</v>
      </c>
      <c r="J32" s="13">
        <v>30.53043386243386</v>
      </c>
      <c r="K32" s="13">
        <v>39.856007640575022</v>
      </c>
      <c r="L32" s="13">
        <v>27.420476696888535</v>
      </c>
      <c r="M32" s="13"/>
      <c r="N32" s="13"/>
      <c r="O32" s="13"/>
      <c r="P32" s="13"/>
      <c r="Q32" s="13"/>
      <c r="R32" s="13"/>
      <c r="S32" s="13"/>
    </row>
    <row r="33" spans="1:19" x14ac:dyDescent="0.25">
      <c r="A33" s="11">
        <v>2069</v>
      </c>
      <c r="B33" s="12" t="s">
        <v>43</v>
      </c>
      <c r="C33" s="12" t="s">
        <v>11</v>
      </c>
      <c r="D33" s="12">
        <f>VLOOKUP(A33,'[1]admission guide PAN '!A:C,3,FALSE)</f>
        <v>30</v>
      </c>
      <c r="E33" s="12" t="s">
        <v>93</v>
      </c>
      <c r="F33" s="13">
        <v>29.39837677058101</v>
      </c>
      <c r="G33" s="13">
        <v>26.809095392156685</v>
      </c>
      <c r="H33" s="13">
        <v>28.270983397190296</v>
      </c>
      <c r="I33" s="13">
        <v>27.153382594417081</v>
      </c>
      <c r="J33" s="13">
        <v>31.335239919722678</v>
      </c>
      <c r="K33" s="13">
        <v>27.757624390084157</v>
      </c>
      <c r="L33" s="13">
        <v>25.274737133688934</v>
      </c>
      <c r="M33" s="13"/>
      <c r="N33" s="13"/>
      <c r="O33" s="13"/>
      <c r="P33" s="13"/>
      <c r="Q33" s="13"/>
      <c r="R33" s="13"/>
      <c r="S33" s="13"/>
    </row>
    <row r="34" spans="1:19" x14ac:dyDescent="0.25">
      <c r="A34" s="11">
        <v>2021</v>
      </c>
      <c r="B34" s="12" t="s">
        <v>44</v>
      </c>
      <c r="C34" s="12" t="s">
        <v>11</v>
      </c>
      <c r="D34" s="12">
        <f>VLOOKUP(A34,'[1]admission guide PAN '!A:C,3,FALSE)</f>
        <v>30</v>
      </c>
      <c r="E34" s="12" t="s">
        <v>94</v>
      </c>
      <c r="F34" s="13">
        <v>19.265655615988432</v>
      </c>
      <c r="G34" s="13">
        <v>20.32553196242624</v>
      </c>
      <c r="H34" s="13">
        <v>23.998523644752016</v>
      </c>
      <c r="I34" s="13">
        <v>20.740067973856206</v>
      </c>
      <c r="J34" s="13">
        <v>23.856311130629965</v>
      </c>
      <c r="K34" s="13">
        <v>19.115598531902883</v>
      </c>
      <c r="L34" s="13">
        <v>26.807594579333713</v>
      </c>
      <c r="M34" s="13"/>
      <c r="N34" s="13"/>
      <c r="O34" s="13"/>
      <c r="P34" s="13"/>
      <c r="Q34" s="13"/>
      <c r="R34" s="13"/>
      <c r="S34" s="13"/>
    </row>
    <row r="35" spans="1:19" x14ac:dyDescent="0.25">
      <c r="A35" s="11">
        <v>2041</v>
      </c>
      <c r="B35" s="12" t="s">
        <v>45</v>
      </c>
      <c r="C35" s="12" t="s">
        <v>13</v>
      </c>
      <c r="D35" s="12">
        <f>VLOOKUP(A35,'[1]admission guide PAN '!A:C,3,FALSE)</f>
        <v>45</v>
      </c>
      <c r="E35" s="12" t="s">
        <v>92</v>
      </c>
      <c r="F35" s="13">
        <v>44.875657307295398</v>
      </c>
      <c r="G35" s="13">
        <v>43.183731994678013</v>
      </c>
      <c r="H35" s="13">
        <v>45.740514363493098</v>
      </c>
      <c r="I35" s="13">
        <v>44.787586980920324</v>
      </c>
      <c r="J35" s="13">
        <v>48.789088925430015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1">
        <v>2031</v>
      </c>
      <c r="B36" s="12" t="s">
        <v>46</v>
      </c>
      <c r="C36" s="12" t="s">
        <v>11</v>
      </c>
      <c r="D36" s="12">
        <f>VLOOKUP(A36,'[1]admission guide PAN '!A:C,3,FALSE)</f>
        <v>60</v>
      </c>
      <c r="E36" s="12" t="s">
        <v>91</v>
      </c>
      <c r="F36" s="13">
        <v>55.584616872383044</v>
      </c>
      <c r="G36" s="13">
        <v>52.381265739134854</v>
      </c>
      <c r="H36" s="13">
        <v>51.078786072074756</v>
      </c>
      <c r="I36" s="13">
        <v>49.913689575462072</v>
      </c>
      <c r="J36" s="13">
        <v>58.437254797123529</v>
      </c>
      <c r="K36" s="13">
        <v>38.192267152744492</v>
      </c>
      <c r="L36" s="13">
        <v>48.27444663075763</v>
      </c>
      <c r="M36" s="13"/>
      <c r="N36" s="13"/>
      <c r="O36" s="13"/>
      <c r="P36" s="13"/>
      <c r="Q36" s="13"/>
      <c r="R36" s="13"/>
      <c r="S36" s="13"/>
    </row>
    <row r="37" spans="1:19" x14ac:dyDescent="0.25">
      <c r="A37" s="11">
        <v>2055</v>
      </c>
      <c r="B37" s="12" t="s">
        <v>47</v>
      </c>
      <c r="C37" s="12" t="s">
        <v>13</v>
      </c>
      <c r="D37" s="12">
        <f>VLOOKUP(A37,'[1]admission guide PAN '!A:C,3,FALSE)</f>
        <v>60</v>
      </c>
      <c r="E37" s="12" t="s">
        <v>92</v>
      </c>
      <c r="F37" s="13">
        <v>57.633495796400069</v>
      </c>
      <c r="G37" s="13">
        <v>57.065387131959319</v>
      </c>
      <c r="H37" s="13">
        <v>62.124130693409704</v>
      </c>
      <c r="I37" s="13">
        <v>60.478650956653333</v>
      </c>
      <c r="J37" s="13">
        <v>59.133746347165392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1">
        <v>2046</v>
      </c>
      <c r="B38" s="12" t="s">
        <v>48</v>
      </c>
      <c r="C38" s="12" t="s">
        <v>13</v>
      </c>
      <c r="D38" s="12">
        <f>VLOOKUP(A38,'[1]admission guide PAN '!A:C,3,FALSE)</f>
        <v>60</v>
      </c>
      <c r="E38" s="12" t="s">
        <v>92</v>
      </c>
      <c r="F38" s="13">
        <v>58.796753541162019</v>
      </c>
      <c r="G38" s="13">
        <v>57.311605351403834</v>
      </c>
      <c r="H38" s="13">
        <v>59.333333333333336</v>
      </c>
      <c r="I38" s="13">
        <v>59.42501099177187</v>
      </c>
      <c r="J38" s="13">
        <v>60.224057925350678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1">
        <v>2016</v>
      </c>
      <c r="B39" s="12" t="s">
        <v>49</v>
      </c>
      <c r="C39" s="12" t="s">
        <v>11</v>
      </c>
      <c r="D39" s="12">
        <f>VLOOKUP(A39,'[1]admission guide PAN '!A:C,3,FALSE)</f>
        <v>60</v>
      </c>
      <c r="E39" s="12" t="s">
        <v>94</v>
      </c>
      <c r="F39" s="13">
        <v>49.923335891128652</v>
      </c>
      <c r="G39" s="13">
        <v>48.354185539413187</v>
      </c>
      <c r="H39" s="13">
        <v>53.03749028345532</v>
      </c>
      <c r="I39" s="13">
        <v>37.149067237326776</v>
      </c>
      <c r="J39" s="13">
        <v>53.407879103182026</v>
      </c>
      <c r="K39" s="13">
        <v>53.087415605461054</v>
      </c>
      <c r="L39" s="13">
        <v>49.019055985145279</v>
      </c>
      <c r="M39" s="13"/>
      <c r="N39" s="13"/>
      <c r="O39" s="13"/>
      <c r="P39" s="13"/>
      <c r="Q39" s="13"/>
      <c r="R39" s="13"/>
      <c r="S39" s="13"/>
    </row>
    <row r="40" spans="1:19" x14ac:dyDescent="0.25">
      <c r="A40" s="11">
        <v>3302</v>
      </c>
      <c r="B40" s="12" t="s">
        <v>50</v>
      </c>
      <c r="C40" s="12" t="s">
        <v>11</v>
      </c>
      <c r="D40" s="12">
        <f>VLOOKUP(A40,'[1]admission guide PAN '!A:C,3,FALSE)</f>
        <v>30</v>
      </c>
      <c r="E40" s="12" t="s">
        <v>91</v>
      </c>
      <c r="F40" s="13">
        <v>29.0681344985395</v>
      </c>
      <c r="G40" s="13">
        <v>27.183176476992383</v>
      </c>
      <c r="H40" s="13">
        <v>28.7816091954023</v>
      </c>
      <c r="I40" s="13">
        <v>26.859418558343293</v>
      </c>
      <c r="J40" s="13">
        <v>26.381917783972746</v>
      </c>
      <c r="K40" s="13">
        <v>22.131988080034059</v>
      </c>
      <c r="L40" s="13">
        <v>24.472704526748974</v>
      </c>
      <c r="M40" s="13"/>
      <c r="N40" s="13"/>
      <c r="O40" s="13"/>
      <c r="P40" s="13"/>
      <c r="Q40" s="13"/>
      <c r="R40" s="13"/>
      <c r="S40" s="13"/>
    </row>
    <row r="41" spans="1:19" x14ac:dyDescent="0.25">
      <c r="A41" s="11">
        <v>3319</v>
      </c>
      <c r="B41" s="12" t="s">
        <v>51</v>
      </c>
      <c r="C41" s="12" t="s">
        <v>11</v>
      </c>
      <c r="D41" s="12">
        <f>VLOOKUP(A41,'[1]admission guide PAN '!A:C,3,FALSE)</f>
        <v>45</v>
      </c>
      <c r="E41" s="12" t="s">
        <v>93</v>
      </c>
      <c r="F41" s="13">
        <v>37.071452898813305</v>
      </c>
      <c r="G41" s="13">
        <v>36.443911149199657</v>
      </c>
      <c r="H41" s="13">
        <v>33.380664767331439</v>
      </c>
      <c r="I41" s="13">
        <v>45.270101010101023</v>
      </c>
      <c r="J41" s="13">
        <v>39.780445506633583</v>
      </c>
      <c r="K41" s="13">
        <v>44.562211293930211</v>
      </c>
      <c r="L41" s="13">
        <v>44.810772166105508</v>
      </c>
      <c r="M41" s="13"/>
      <c r="N41" s="13"/>
      <c r="O41" s="13"/>
      <c r="P41" s="13"/>
      <c r="Q41" s="13"/>
      <c r="R41" s="13"/>
      <c r="S41" s="13"/>
    </row>
    <row r="42" spans="1:19" x14ac:dyDescent="0.25">
      <c r="A42" s="11">
        <v>3320</v>
      </c>
      <c r="B42" s="12" t="s">
        <v>52</v>
      </c>
      <c r="C42" s="12" t="s">
        <v>11</v>
      </c>
      <c r="D42" s="12">
        <f>VLOOKUP(A42,'[1]admission guide PAN '!A:C,3,FALSE)</f>
        <v>30</v>
      </c>
      <c r="E42" s="12" t="s">
        <v>93</v>
      </c>
      <c r="F42" s="13">
        <v>26.576146700863788</v>
      </c>
      <c r="G42" s="13">
        <v>27.30789036659128</v>
      </c>
      <c r="H42" s="13">
        <v>28.860583397190297</v>
      </c>
      <c r="I42" s="13">
        <v>26.006496106785324</v>
      </c>
      <c r="J42" s="13">
        <v>28.406198156682034</v>
      </c>
      <c r="K42" s="13">
        <v>29.878608879244137</v>
      </c>
      <c r="L42" s="13">
        <v>27.864353702441186</v>
      </c>
      <c r="M42" s="13"/>
      <c r="N42" s="13"/>
      <c r="O42" s="13"/>
      <c r="P42" s="13"/>
      <c r="Q42" s="13"/>
      <c r="R42" s="13"/>
      <c r="S42" s="13"/>
    </row>
    <row r="43" spans="1:19" x14ac:dyDescent="0.25">
      <c r="A43" s="11">
        <v>3305</v>
      </c>
      <c r="B43" s="12" t="s">
        <v>53</v>
      </c>
      <c r="C43" s="12" t="s">
        <v>11</v>
      </c>
      <c r="D43" s="12">
        <f>VLOOKUP(A43,'[1]admission guide PAN '!A:C,3,FALSE)</f>
        <v>30</v>
      </c>
      <c r="E43" s="12" t="s">
        <v>94</v>
      </c>
      <c r="F43" s="13">
        <v>28.371268521679486</v>
      </c>
      <c r="G43" s="13">
        <v>27.941959087455903</v>
      </c>
      <c r="H43" s="13">
        <v>30.311688311688311</v>
      </c>
      <c r="I43" s="13">
        <v>32.118518518518513</v>
      </c>
      <c r="J43" s="13">
        <v>24.542116872427982</v>
      </c>
      <c r="K43" s="13">
        <v>26.564061026936031</v>
      </c>
      <c r="L43" s="13">
        <v>29.705223204264872</v>
      </c>
      <c r="M43" s="13"/>
      <c r="N43" s="13"/>
      <c r="O43" s="13"/>
      <c r="P43" s="13"/>
      <c r="Q43" s="13"/>
      <c r="R43" s="13"/>
      <c r="S43" s="13"/>
    </row>
    <row r="44" spans="1:19" x14ac:dyDescent="0.25">
      <c r="A44" s="11">
        <v>3308</v>
      </c>
      <c r="B44" s="12" t="s">
        <v>54</v>
      </c>
      <c r="C44" s="12" t="s">
        <v>11</v>
      </c>
      <c r="D44" s="12">
        <f>VLOOKUP(A44,'[1]admission guide PAN '!A:C,3,FALSE)</f>
        <v>45</v>
      </c>
      <c r="E44" s="12" t="s">
        <v>94</v>
      </c>
      <c r="F44" s="13">
        <v>32.179484401797538</v>
      </c>
      <c r="G44" s="13">
        <v>32.412217671081223</v>
      </c>
      <c r="H44" s="13">
        <v>29.728835978835981</v>
      </c>
      <c r="I44" s="13">
        <v>39.308096205962066</v>
      </c>
      <c r="J44" s="13">
        <v>28.247921022067366</v>
      </c>
      <c r="K44" s="13">
        <v>37.608362995029673</v>
      </c>
      <c r="L44" s="13">
        <v>28.641115315006132</v>
      </c>
      <c r="M44" s="13"/>
      <c r="N44" s="13"/>
      <c r="O44" s="13"/>
      <c r="P44" s="13"/>
      <c r="Q44" s="13"/>
      <c r="R44" s="13"/>
      <c r="S44" s="13"/>
    </row>
    <row r="45" spans="1:19" x14ac:dyDescent="0.25">
      <c r="A45" s="11">
        <v>3309</v>
      </c>
      <c r="B45" s="12" t="s">
        <v>55</v>
      </c>
      <c r="C45" s="12" t="s">
        <v>11</v>
      </c>
      <c r="D45" s="12">
        <f>VLOOKUP(A45,'[1]admission guide PAN '!A:C,3,FALSE)</f>
        <v>30</v>
      </c>
      <c r="E45" s="12" t="s">
        <v>94</v>
      </c>
      <c r="F45" s="13">
        <v>26.799562289336222</v>
      </c>
      <c r="G45" s="13">
        <v>27.591750638090005</v>
      </c>
      <c r="H45" s="13">
        <v>27.272827586206905</v>
      </c>
      <c r="I45" s="13">
        <v>31.196689655172424</v>
      </c>
      <c r="J45" s="13">
        <v>28.573359897828865</v>
      </c>
      <c r="K45" s="13">
        <v>31.079794976585784</v>
      </c>
      <c r="L45" s="13">
        <v>31.445823754789274</v>
      </c>
      <c r="M45" s="13"/>
      <c r="N45" s="13"/>
      <c r="O45" s="13"/>
      <c r="P45" s="13"/>
      <c r="Q45" s="13"/>
      <c r="R45" s="13"/>
      <c r="S45" s="13"/>
    </row>
    <row r="46" spans="1:19" x14ac:dyDescent="0.25">
      <c r="A46" s="11">
        <v>3315</v>
      </c>
      <c r="B46" s="12" t="s">
        <v>56</v>
      </c>
      <c r="C46" s="12" t="s">
        <v>11</v>
      </c>
      <c r="D46" s="12">
        <f>VLOOKUP(A46,'[1]admission guide PAN '!A:C,3,FALSE)</f>
        <v>30</v>
      </c>
      <c r="E46" s="12" t="s">
        <v>91</v>
      </c>
      <c r="F46" s="13">
        <v>25.317861898742084</v>
      </c>
      <c r="G46" s="13">
        <v>25.924027076609345</v>
      </c>
      <c r="H46" s="13">
        <v>30.463809523809527</v>
      </c>
      <c r="I46" s="13">
        <v>20.507878787878788</v>
      </c>
      <c r="J46" s="13">
        <v>31.331481481481482</v>
      </c>
      <c r="K46" s="13">
        <v>29.393742017879948</v>
      </c>
      <c r="L46" s="13">
        <v>30.149425287356326</v>
      </c>
      <c r="M46" s="13"/>
      <c r="N46" s="13"/>
      <c r="O46" s="13"/>
      <c r="P46" s="13"/>
      <c r="Q46" s="13"/>
      <c r="R46" s="13"/>
      <c r="S46" s="13"/>
    </row>
    <row r="47" spans="1:19" x14ac:dyDescent="0.25">
      <c r="A47" s="11">
        <v>3316</v>
      </c>
      <c r="B47" s="12" t="s">
        <v>57</v>
      </c>
      <c r="C47" s="12" t="s">
        <v>11</v>
      </c>
      <c r="D47" s="12">
        <f>VLOOKUP(A47,'[1]admission guide PAN '!A:C,3,FALSE)</f>
        <v>30</v>
      </c>
      <c r="E47" s="12" t="s">
        <v>91</v>
      </c>
      <c r="F47" s="13">
        <v>29.269988239468319</v>
      </c>
      <c r="G47" s="13">
        <v>27.712996901158203</v>
      </c>
      <c r="H47" s="13">
        <v>29.274207953494525</v>
      </c>
      <c r="I47" s="13">
        <v>28.258063152331886</v>
      </c>
      <c r="J47" s="13">
        <v>28.535193552648966</v>
      </c>
      <c r="K47" s="13">
        <v>26.87285346956152</v>
      </c>
      <c r="L47" s="13">
        <v>28.627500685871059</v>
      </c>
      <c r="M47" s="13"/>
      <c r="N47" s="13"/>
      <c r="O47" s="13"/>
      <c r="P47" s="13"/>
      <c r="Q47" s="13"/>
      <c r="R47" s="13"/>
      <c r="S47" s="13"/>
    </row>
    <row r="48" spans="1:19" x14ac:dyDescent="0.25">
      <c r="A48" s="11">
        <v>3317</v>
      </c>
      <c r="B48" s="12" t="s">
        <v>58</v>
      </c>
      <c r="C48" s="12" t="s">
        <v>11</v>
      </c>
      <c r="D48" s="12">
        <f>VLOOKUP(A48,'[1]admission guide PAN '!A:C,3,FALSE)</f>
        <v>60</v>
      </c>
      <c r="E48" s="12" t="s">
        <v>92</v>
      </c>
      <c r="F48" s="13">
        <v>53.353128440218882</v>
      </c>
      <c r="G48" s="13">
        <v>51.110762918304417</v>
      </c>
      <c r="H48" s="13">
        <v>51.759236339697182</v>
      </c>
      <c r="I48" s="13">
        <v>60.676365686252112</v>
      </c>
      <c r="J48" s="13">
        <v>51.477650399397554</v>
      </c>
      <c r="K48" s="13">
        <v>44.70519041505883</v>
      </c>
      <c r="L48" s="13">
        <v>57.882802798461015</v>
      </c>
      <c r="M48" s="13"/>
      <c r="N48" s="13"/>
      <c r="O48" s="13"/>
      <c r="P48" s="13"/>
      <c r="Q48" s="13"/>
      <c r="R48" s="13"/>
      <c r="S48" s="13"/>
    </row>
    <row r="49" spans="1:19" x14ac:dyDescent="0.25">
      <c r="A49" s="11">
        <v>2070</v>
      </c>
      <c r="B49" s="12" t="s">
        <v>59</v>
      </c>
      <c r="C49" s="12" t="s">
        <v>11</v>
      </c>
      <c r="D49" s="12">
        <f>VLOOKUP(A49,'[1]admission guide PAN '!A:C,3,FALSE)</f>
        <v>60</v>
      </c>
      <c r="E49" s="12" t="s">
        <v>93</v>
      </c>
      <c r="F49" s="13">
        <v>45.466715303023861</v>
      </c>
      <c r="G49" s="13">
        <v>43.506434582680761</v>
      </c>
      <c r="H49" s="13">
        <v>47.835746063304697</v>
      </c>
      <c r="I49" s="13">
        <v>34.871410627475647</v>
      </c>
      <c r="J49" s="13">
        <v>52.578389177812696</v>
      </c>
      <c r="K49" s="13">
        <v>35.253091047373218</v>
      </c>
      <c r="L49" s="13">
        <v>48.875895337442508</v>
      </c>
      <c r="M49" s="13"/>
      <c r="N49" s="13"/>
      <c r="O49" s="13"/>
      <c r="P49" s="13"/>
      <c r="Q49" s="13"/>
      <c r="R49" s="13"/>
      <c r="S49" s="13"/>
    </row>
    <row r="50" spans="1:19" x14ac:dyDescent="0.25">
      <c r="A50" s="11">
        <v>3321</v>
      </c>
      <c r="B50" s="12" t="s">
        <v>60</v>
      </c>
      <c r="C50" s="12" t="s">
        <v>11</v>
      </c>
      <c r="D50" s="12">
        <f>VLOOKUP(A50,'[1]admission guide PAN '!A:C,3,FALSE)</f>
        <v>30</v>
      </c>
      <c r="E50" s="12" t="s">
        <v>93</v>
      </c>
      <c r="F50" s="13">
        <v>18.98559565951982</v>
      </c>
      <c r="G50" s="13">
        <v>16.73322154211256</v>
      </c>
      <c r="H50" s="13">
        <v>15.473950342576902</v>
      </c>
      <c r="I50" s="13">
        <v>10.899556038602944</v>
      </c>
      <c r="J50" s="13">
        <v>21.554898169085309</v>
      </c>
      <c r="K50" s="13">
        <v>23.724224271436974</v>
      </c>
      <c r="L50" s="13">
        <v>22.89215053754722</v>
      </c>
      <c r="M50" s="13"/>
      <c r="N50" s="13"/>
      <c r="O50" s="13"/>
      <c r="P50" s="13"/>
      <c r="Q50" s="13"/>
      <c r="R50" s="13"/>
      <c r="S50" s="13"/>
    </row>
    <row r="51" spans="1:19" x14ac:dyDescent="0.25">
      <c r="A51" s="11">
        <v>2065</v>
      </c>
      <c r="B51" s="12" t="s">
        <v>61</v>
      </c>
      <c r="C51" s="12" t="s">
        <v>11</v>
      </c>
      <c r="D51" s="12">
        <f>VLOOKUP(A51,'[1]admission guide PAN '!A:C,3,FALSE)</f>
        <v>60</v>
      </c>
      <c r="E51" s="12" t="s">
        <v>93</v>
      </c>
      <c r="F51" s="13">
        <v>49.441105835555817</v>
      </c>
      <c r="G51" s="13">
        <v>49.515445184818958</v>
      </c>
      <c r="H51" s="13">
        <v>49.498065498166703</v>
      </c>
      <c r="I51" s="13">
        <v>61.844226900779823</v>
      </c>
      <c r="J51" s="13">
        <v>41.722913122251185</v>
      </c>
      <c r="K51" s="13">
        <v>54.164500827775413</v>
      </c>
      <c r="L51" s="13">
        <v>45.824220542381475</v>
      </c>
      <c r="M51" s="13"/>
      <c r="N51" s="13"/>
      <c r="O51" s="13"/>
      <c r="P51" s="13"/>
      <c r="Q51" s="13"/>
      <c r="R51" s="13"/>
      <c r="S51" s="13"/>
    </row>
    <row r="52" spans="1:19" x14ac:dyDescent="0.25">
      <c r="A52" s="11">
        <v>2004</v>
      </c>
      <c r="B52" s="12" t="s">
        <v>62</v>
      </c>
      <c r="C52" s="12" t="s">
        <v>11</v>
      </c>
      <c r="D52" s="12">
        <f>VLOOKUP(A52,'[1]admission guide PAN '!A:C,3,FALSE)</f>
        <v>30</v>
      </c>
      <c r="E52" s="12" t="s">
        <v>94</v>
      </c>
      <c r="F52" s="13">
        <v>28.481115164272623</v>
      </c>
      <c r="G52" s="13">
        <v>25.071976735423227</v>
      </c>
      <c r="H52" s="13">
        <v>26.294428739174226</v>
      </c>
      <c r="I52" s="13">
        <v>21.936351880180748</v>
      </c>
      <c r="J52" s="13">
        <v>23.214385565052236</v>
      </c>
      <c r="K52" s="13">
        <v>27.189498664809015</v>
      </c>
      <c r="L52" s="13">
        <v>20.070491944198842</v>
      </c>
      <c r="M52" s="13"/>
      <c r="N52" s="13"/>
      <c r="O52" s="13"/>
      <c r="P52" s="13"/>
      <c r="Q52" s="13"/>
      <c r="R52" s="13"/>
      <c r="S52" s="13"/>
    </row>
    <row r="53" spans="1:19" x14ac:dyDescent="0.25">
      <c r="A53" s="11">
        <v>2088</v>
      </c>
      <c r="B53" s="12" t="s">
        <v>63</v>
      </c>
      <c r="C53" s="12" t="s">
        <v>11</v>
      </c>
      <c r="D53" s="12">
        <f>VLOOKUP(A53,'[1]admission guide PAN '!A:C,3,FALSE)</f>
        <v>60</v>
      </c>
      <c r="E53" s="12" t="s">
        <v>93</v>
      </c>
      <c r="F53" s="13">
        <v>54.435160010416965</v>
      </c>
      <c r="G53" s="13">
        <v>52.478355716866517</v>
      </c>
      <c r="H53" s="13">
        <v>50.440765027322406</v>
      </c>
      <c r="I53" s="13">
        <v>58.372881355932201</v>
      </c>
      <c r="J53" s="13">
        <v>56.816271186440673</v>
      </c>
      <c r="K53" s="13">
        <v>52.750340740740732</v>
      </c>
      <c r="L53" s="13">
        <v>54.108072818581292</v>
      </c>
      <c r="M53" s="13"/>
      <c r="N53" s="13"/>
      <c r="O53" s="13"/>
      <c r="P53" s="13"/>
      <c r="Q53" s="13"/>
      <c r="R53" s="13"/>
      <c r="S53" s="13"/>
    </row>
    <row r="54" spans="1:19" x14ac:dyDescent="0.25">
      <c r="A54" s="11">
        <v>2037</v>
      </c>
      <c r="B54" s="12" t="s">
        <v>64</v>
      </c>
      <c r="C54" s="12" t="s">
        <v>11</v>
      </c>
      <c r="D54" s="12">
        <f>VLOOKUP(A54,'[1]admission guide PAN '!A:C,3,FALSE)</f>
        <v>45</v>
      </c>
      <c r="E54" s="12" t="s">
        <v>91</v>
      </c>
      <c r="F54" s="13">
        <v>44.097565155871507</v>
      </c>
      <c r="G54" s="13">
        <v>42.983704013552867</v>
      </c>
      <c r="H54" s="13">
        <v>44.466666666666661</v>
      </c>
      <c r="I54" s="13">
        <v>44.763111111111101</v>
      </c>
      <c r="J54" s="13">
        <v>43.72448677248677</v>
      </c>
      <c r="K54" s="13">
        <v>44.224646464646462</v>
      </c>
      <c r="L54" s="13">
        <v>45.343030303030304</v>
      </c>
      <c r="M54" s="13"/>
      <c r="N54" s="13"/>
      <c r="O54" s="13"/>
      <c r="P54" s="13"/>
      <c r="Q54" s="13"/>
      <c r="R54" s="13"/>
      <c r="S54" s="13"/>
    </row>
    <row r="55" spans="1:19" x14ac:dyDescent="0.25">
      <c r="A55" s="11">
        <v>2024</v>
      </c>
      <c r="B55" s="12" t="s">
        <v>65</v>
      </c>
      <c r="C55" s="12" t="s">
        <v>11</v>
      </c>
      <c r="D55" s="12">
        <f>VLOOKUP(A55,'[1]admission guide PAN '!A:C,3,FALSE)</f>
        <v>30</v>
      </c>
      <c r="E55" s="12" t="s">
        <v>94</v>
      </c>
      <c r="F55" s="13">
        <v>28.675207940453685</v>
      </c>
      <c r="G55" s="13">
        <v>27.06869037006706</v>
      </c>
      <c r="H55" s="13">
        <v>25.257738594477125</v>
      </c>
      <c r="I55" s="13">
        <v>27.835643684990536</v>
      </c>
      <c r="J55" s="13">
        <v>28.669001536098307</v>
      </c>
      <c r="K55" s="13">
        <v>17.175053763440861</v>
      </c>
      <c r="L55" s="13">
        <v>26.113135479751168</v>
      </c>
      <c r="M55" s="13"/>
      <c r="N55" s="13"/>
      <c r="O55" s="13"/>
      <c r="P55" s="13"/>
      <c r="Q55" s="13"/>
      <c r="R55" s="13"/>
      <c r="S55" s="13"/>
    </row>
    <row r="56" spans="1:19" x14ac:dyDescent="0.25">
      <c r="A56" s="11">
        <v>2074</v>
      </c>
      <c r="B56" s="12" t="s">
        <v>66</v>
      </c>
      <c r="C56" s="12" t="s">
        <v>13</v>
      </c>
      <c r="D56" s="12">
        <f>VLOOKUP(A56,'[1]admission guide PAN '!A:C,3,FALSE)</f>
        <v>45</v>
      </c>
      <c r="E56" s="12" t="s">
        <v>92</v>
      </c>
      <c r="F56" s="13">
        <v>45.866384123419905</v>
      </c>
      <c r="G56" s="13">
        <v>44.528167437115847</v>
      </c>
      <c r="H56" s="13">
        <v>45.47575869013221</v>
      </c>
      <c r="I56" s="13">
        <v>47.915151515151514</v>
      </c>
      <c r="J56" s="13">
        <v>48.957446808510639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1">
        <v>4025</v>
      </c>
      <c r="B57" s="12" t="s">
        <v>67</v>
      </c>
      <c r="C57" s="12" t="s">
        <v>68</v>
      </c>
      <c r="D57" s="12">
        <f>VLOOKUP(A57,'[1]admission guide PAN '!A:C,3,FALSE)</f>
        <v>150</v>
      </c>
      <c r="E57" s="12" t="s">
        <v>92</v>
      </c>
      <c r="F57" s="13"/>
      <c r="G57" s="13"/>
      <c r="H57" s="13"/>
      <c r="I57" s="13"/>
      <c r="J57" s="13"/>
      <c r="K57" s="13">
        <v>149.52218283194901</v>
      </c>
      <c r="L57" s="13">
        <v>151.69395240608492</v>
      </c>
      <c r="M57" s="13">
        <v>148.64834689939323</v>
      </c>
      <c r="N57" s="13">
        <v>147.14431651542657</v>
      </c>
      <c r="O57" s="13"/>
      <c r="P57" s="13"/>
      <c r="Q57" s="13"/>
      <c r="R57" s="13"/>
      <c r="S57" s="13"/>
    </row>
    <row r="58" spans="1:19" x14ac:dyDescent="0.25">
      <c r="A58" s="11">
        <v>4027</v>
      </c>
      <c r="B58" s="12" t="s">
        <v>69</v>
      </c>
      <c r="C58" s="12" t="s">
        <v>68</v>
      </c>
      <c r="D58" s="12">
        <f>VLOOKUP(A58,'[1]admission guide PAN '!A:C,3,FALSE)</f>
        <v>96</v>
      </c>
      <c r="E58" s="12" t="s">
        <v>92</v>
      </c>
      <c r="F58" s="13"/>
      <c r="G58" s="13"/>
      <c r="H58" s="13"/>
      <c r="I58" s="13"/>
      <c r="J58" s="13"/>
      <c r="K58" s="13">
        <v>50.322955789624856</v>
      </c>
      <c r="L58" s="13">
        <v>54.860924625146602</v>
      </c>
      <c r="M58" s="13">
        <v>56.8156615593604</v>
      </c>
      <c r="N58" s="13">
        <v>54.20123461357381</v>
      </c>
      <c r="O58" s="13"/>
      <c r="P58" s="13"/>
      <c r="Q58" s="13"/>
      <c r="R58" s="13"/>
      <c r="S58" s="13"/>
    </row>
    <row r="59" spans="1:19" x14ac:dyDescent="0.25">
      <c r="A59" s="11">
        <v>4026</v>
      </c>
      <c r="B59" s="12" t="s">
        <v>70</v>
      </c>
      <c r="C59" s="12" t="s">
        <v>68</v>
      </c>
      <c r="D59" s="12">
        <f>VLOOKUP(A59,'[1]admission guide PAN '!A:C,3,FALSE)</f>
        <v>180</v>
      </c>
      <c r="E59" s="12" t="s">
        <v>92</v>
      </c>
      <c r="F59" s="13"/>
      <c r="G59" s="13"/>
      <c r="H59" s="13"/>
      <c r="I59" s="13"/>
      <c r="J59" s="13"/>
      <c r="K59" s="13">
        <v>180</v>
      </c>
      <c r="L59" s="13">
        <v>179.42628823367318</v>
      </c>
      <c r="M59" s="13">
        <v>190.15989567853882</v>
      </c>
      <c r="N59" s="13">
        <v>191.41112235399359</v>
      </c>
      <c r="O59" s="13"/>
      <c r="P59" s="13"/>
      <c r="Q59" s="13"/>
      <c r="R59" s="13"/>
      <c r="S59" s="13"/>
    </row>
    <row r="60" spans="1:19" x14ac:dyDescent="0.25">
      <c r="A60" s="11">
        <v>5400</v>
      </c>
      <c r="B60" s="12" t="s">
        <v>71</v>
      </c>
      <c r="C60" s="12" t="s">
        <v>68</v>
      </c>
      <c r="D60" s="12">
        <f>VLOOKUP(A60,'[1]admission guide PAN '!A:C,3,FALSE)</f>
        <v>60</v>
      </c>
      <c r="E60" s="12" t="s">
        <v>92</v>
      </c>
      <c r="F60" s="13"/>
      <c r="G60" s="13"/>
      <c r="H60" s="13"/>
      <c r="I60" s="13"/>
      <c r="J60" s="13"/>
      <c r="K60" s="13">
        <v>84.937242934621892</v>
      </c>
      <c r="L60" s="13">
        <v>87.062844829631473</v>
      </c>
      <c r="M60" s="13">
        <v>92.701830904602659</v>
      </c>
      <c r="N60" s="13">
        <v>96.041221171988852</v>
      </c>
      <c r="O60" s="13"/>
      <c r="P60" s="13"/>
      <c r="Q60" s="13"/>
      <c r="R60" s="13"/>
      <c r="S60" s="13"/>
    </row>
    <row r="61" spans="1:19" x14ac:dyDescent="0.25">
      <c r="A61" s="11">
        <v>4038</v>
      </c>
      <c r="B61" s="12" t="s">
        <v>72</v>
      </c>
      <c r="C61" s="12" t="s">
        <v>73</v>
      </c>
      <c r="D61" s="12">
        <f>VLOOKUP(A61,'[1]admission guide PAN '!A:C,3,FALSE)</f>
        <v>177</v>
      </c>
      <c r="E61" s="12" t="s">
        <v>94</v>
      </c>
      <c r="F61" s="13"/>
      <c r="G61" s="13"/>
      <c r="H61" s="13"/>
      <c r="I61" s="13"/>
      <c r="J61" s="13"/>
      <c r="K61" s="13"/>
      <c r="L61" s="13"/>
      <c r="M61" s="13">
        <v>178.64417074547575</v>
      </c>
      <c r="N61" s="13">
        <v>179.53375081245275</v>
      </c>
      <c r="O61" s="13">
        <v>175.48227173176389</v>
      </c>
      <c r="P61" s="13">
        <v>171.78107612569585</v>
      </c>
      <c r="Q61" s="13">
        <v>164.7710253148104</v>
      </c>
      <c r="R61" s="13"/>
      <c r="S61" s="13"/>
    </row>
    <row r="62" spans="1:19" x14ac:dyDescent="0.25">
      <c r="A62" s="11">
        <v>4006</v>
      </c>
      <c r="B62" s="12" t="s">
        <v>74</v>
      </c>
      <c r="C62" s="12" t="s">
        <v>73</v>
      </c>
      <c r="D62" s="12">
        <f>VLOOKUP(A62,'[1]admission guide PAN '!A:C,3,FALSE)</f>
        <v>181</v>
      </c>
      <c r="E62" s="12" t="s">
        <v>94</v>
      </c>
      <c r="F62" s="13"/>
      <c r="G62" s="13"/>
      <c r="H62" s="13"/>
      <c r="I62" s="13"/>
      <c r="J62" s="13"/>
      <c r="K62" s="13"/>
      <c r="L62" s="13"/>
      <c r="M62" s="13">
        <v>184.11945822393614</v>
      </c>
      <c r="N62" s="13">
        <v>188.43931396054847</v>
      </c>
      <c r="O62" s="13">
        <v>185.86164776489392</v>
      </c>
      <c r="P62" s="13">
        <v>186.9760124629172</v>
      </c>
      <c r="Q62" s="13">
        <v>180.66910136346027</v>
      </c>
      <c r="R62" s="13"/>
      <c r="S62" s="13"/>
    </row>
    <row r="63" spans="1:19" x14ac:dyDescent="0.25">
      <c r="A63" s="11">
        <v>4008</v>
      </c>
      <c r="B63" s="12" t="s">
        <v>75</v>
      </c>
      <c r="C63" s="12" t="s">
        <v>73</v>
      </c>
      <c r="D63" s="12">
        <f>VLOOKUP(A63,'[1]admission guide PAN '!A:C,3,FALSE)</f>
        <v>90</v>
      </c>
      <c r="E63" s="12" t="s">
        <v>94</v>
      </c>
      <c r="F63" s="13"/>
      <c r="G63" s="13"/>
      <c r="H63" s="13"/>
      <c r="I63" s="13"/>
      <c r="J63" s="13"/>
      <c r="K63" s="13"/>
      <c r="L63" s="13"/>
      <c r="M63" s="13">
        <v>64.303025859565778</v>
      </c>
      <c r="N63" s="13">
        <v>65.292051688871737</v>
      </c>
      <c r="O63" s="13">
        <v>56.321771032115862</v>
      </c>
      <c r="P63" s="13">
        <v>71.085720823798624</v>
      </c>
      <c r="Q63" s="13">
        <v>50.303373572920187</v>
      </c>
      <c r="R63" s="13"/>
      <c r="S63" s="13"/>
    </row>
    <row r="64" spans="1:19" x14ac:dyDescent="0.25">
      <c r="A64" s="11">
        <v>4032</v>
      </c>
      <c r="B64" s="12" t="s">
        <v>76</v>
      </c>
      <c r="C64" s="12" t="s">
        <v>73</v>
      </c>
      <c r="D64" s="12">
        <f>VLOOKUP(A64,'[1]admission guide PAN '!A:C,3,FALSE)</f>
        <v>208</v>
      </c>
      <c r="E64" s="12" t="s">
        <v>93</v>
      </c>
      <c r="F64" s="13"/>
      <c r="G64" s="13"/>
      <c r="H64" s="13"/>
      <c r="I64" s="13"/>
      <c r="J64" s="13"/>
      <c r="K64" s="13"/>
      <c r="L64" s="13"/>
      <c r="M64" s="13">
        <v>175.34812687565741</v>
      </c>
      <c r="N64" s="13">
        <v>175.94662726911142</v>
      </c>
      <c r="O64" s="13">
        <v>146.42498795865077</v>
      </c>
      <c r="P64" s="13">
        <v>173.9589332207297</v>
      </c>
      <c r="Q64" s="13">
        <v>139.22676344108257</v>
      </c>
      <c r="R64" s="13">
        <v>66.749964377200996</v>
      </c>
      <c r="S64" s="13">
        <v>62.631771386359063</v>
      </c>
    </row>
    <row r="65" spans="1:19" x14ac:dyDescent="0.25">
      <c r="A65" s="11">
        <v>4033</v>
      </c>
      <c r="B65" s="12" t="s">
        <v>77</v>
      </c>
      <c r="C65" s="12" t="s">
        <v>73</v>
      </c>
      <c r="D65" s="12">
        <f>VLOOKUP(A65,'[1]admission guide PAN '!A:C,3,FALSE)</f>
        <v>190</v>
      </c>
      <c r="E65" s="12" t="s">
        <v>93</v>
      </c>
      <c r="F65" s="13"/>
      <c r="G65" s="13"/>
      <c r="H65" s="13"/>
      <c r="I65" s="13"/>
      <c r="J65" s="13"/>
      <c r="K65" s="13"/>
      <c r="L65" s="13"/>
      <c r="M65" s="13">
        <v>190.56801902706786</v>
      </c>
      <c r="N65" s="13">
        <v>190.54414791057417</v>
      </c>
      <c r="O65" s="13">
        <v>186.30945348166381</v>
      </c>
      <c r="P65" s="13">
        <v>190.67637562317466</v>
      </c>
      <c r="Q65" s="13">
        <v>179.21017694262935</v>
      </c>
      <c r="R65" s="13">
        <v>52.725328552129966</v>
      </c>
      <c r="S65" s="13">
        <v>44.684238994328027</v>
      </c>
    </row>
    <row r="66" spans="1:19" x14ac:dyDescent="0.25">
      <c r="A66" s="11">
        <v>4030</v>
      </c>
      <c r="B66" s="12" t="s">
        <v>78</v>
      </c>
      <c r="C66" s="12" t="s">
        <v>73</v>
      </c>
      <c r="D66" s="12">
        <f>VLOOKUP(A66,'[1]admission guide PAN '!A:C,3,FALSE)</f>
        <v>228</v>
      </c>
      <c r="E66" s="12" t="s">
        <v>91</v>
      </c>
      <c r="F66" s="13"/>
      <c r="G66" s="13"/>
      <c r="H66" s="13"/>
      <c r="I66" s="13"/>
      <c r="J66" s="13"/>
      <c r="K66" s="13"/>
      <c r="L66" s="13"/>
      <c r="M66" s="13">
        <v>227.77162107407375</v>
      </c>
      <c r="N66" s="13">
        <v>226.92848853336085</v>
      </c>
      <c r="O66" s="13">
        <v>222.4539902869362</v>
      </c>
      <c r="P66" s="13">
        <v>218.78570038254986</v>
      </c>
      <c r="Q66" s="13">
        <v>206.55161286478784</v>
      </c>
      <c r="R66" s="13">
        <v>63.34806522503343</v>
      </c>
      <c r="S66" s="13">
        <v>56.355083186357682</v>
      </c>
    </row>
    <row r="67" spans="1:19" x14ac:dyDescent="0.25">
      <c r="A67" s="11">
        <v>4039</v>
      </c>
      <c r="B67" s="12" t="s">
        <v>79</v>
      </c>
      <c r="C67" s="12" t="s">
        <v>73</v>
      </c>
      <c r="D67" s="12">
        <f>VLOOKUP(A67,'[1]admission guide PAN '!A:C,3,FALSE)</f>
        <v>180</v>
      </c>
      <c r="E67" s="12" t="s">
        <v>91</v>
      </c>
      <c r="F67" s="13"/>
      <c r="G67" s="13"/>
      <c r="H67" s="13"/>
      <c r="I67" s="13"/>
      <c r="J67" s="13"/>
      <c r="K67" s="13"/>
      <c r="L67" s="13"/>
      <c r="M67" s="13">
        <v>174.20631490982876</v>
      </c>
      <c r="N67" s="13">
        <v>166.93869626596748</v>
      </c>
      <c r="O67" s="13">
        <v>155.79240019949319</v>
      </c>
      <c r="P67" s="13">
        <v>168.05613155206555</v>
      </c>
      <c r="Q67" s="13">
        <v>115.62552338379776</v>
      </c>
      <c r="R67" s="13">
        <v>44.13658485529313</v>
      </c>
      <c r="S67" s="13">
        <v>31.825221864440479</v>
      </c>
    </row>
    <row r="68" spans="1:19" x14ac:dyDescent="0.25">
      <c r="A68" s="11">
        <v>4034</v>
      </c>
      <c r="B68" s="12" t="s">
        <v>80</v>
      </c>
      <c r="C68" s="12" t="s">
        <v>81</v>
      </c>
      <c r="D68" s="12">
        <f>VLOOKUP(A68,'[1]admission guide PAN '!A:C,3,FALSE)</f>
        <v>240</v>
      </c>
      <c r="E68" s="12" t="s">
        <v>92</v>
      </c>
      <c r="F68" s="13"/>
      <c r="G68" s="13"/>
      <c r="H68" s="13"/>
      <c r="I68" s="13"/>
      <c r="J68" s="13"/>
      <c r="K68" s="13"/>
      <c r="L68" s="13"/>
      <c r="M68" s="13"/>
      <c r="N68" s="13"/>
      <c r="O68" s="13">
        <v>123.08318325974072</v>
      </c>
      <c r="P68" s="13">
        <v>149.62145888442129</v>
      </c>
      <c r="Q68" s="13">
        <v>107.59619937232358</v>
      </c>
      <c r="R68" s="13">
        <v>58.676800748253378</v>
      </c>
      <c r="S68" s="13">
        <v>47.402265981607087</v>
      </c>
    </row>
    <row r="69" spans="1:19" x14ac:dyDescent="0.25">
      <c r="A69" s="11">
        <v>4001</v>
      </c>
      <c r="B69" s="12" t="s">
        <v>95</v>
      </c>
      <c r="C69" s="12" t="s">
        <v>73</v>
      </c>
      <c r="D69" s="12">
        <f>VLOOKUP(A69,'[1]admission guide PAN '!A:C,3,FALSE)</f>
        <v>120</v>
      </c>
      <c r="E69" s="12" t="s">
        <v>91</v>
      </c>
      <c r="F69" s="13"/>
      <c r="G69" s="13"/>
      <c r="H69" s="13"/>
      <c r="I69" s="13"/>
      <c r="J69" s="13"/>
      <c r="K69" s="13"/>
      <c r="L69" s="13"/>
      <c r="M69" s="13">
        <v>111.01276947901526</v>
      </c>
      <c r="N69" s="13">
        <v>104.33640891799051</v>
      </c>
      <c r="O69" s="13">
        <v>100.67548195748888</v>
      </c>
      <c r="P69" s="13">
        <v>110.96199842330577</v>
      </c>
      <c r="Q69" s="13">
        <v>99.171690392165331</v>
      </c>
      <c r="R69" s="13"/>
      <c r="S69" s="13"/>
    </row>
    <row r="70" spans="1:19" s="16" customFormat="1" x14ac:dyDescent="0.25">
      <c r="A70" s="11">
        <v>4605</v>
      </c>
      <c r="B70" s="12" t="s">
        <v>83</v>
      </c>
      <c r="C70" s="12" t="s">
        <v>73</v>
      </c>
      <c r="D70" s="12">
        <f>VLOOKUP(A70,'[1]admission guide PAN '!A:C,3,FALSE)</f>
        <v>270</v>
      </c>
      <c r="E70" s="12" t="s">
        <v>92</v>
      </c>
      <c r="F70" s="13"/>
      <c r="G70" s="13"/>
      <c r="H70" s="13"/>
      <c r="I70" s="13"/>
      <c r="J70" s="13"/>
      <c r="K70" s="13"/>
      <c r="L70" s="13"/>
      <c r="M70" s="13">
        <v>270.55637873441015</v>
      </c>
      <c r="N70" s="13">
        <v>270</v>
      </c>
      <c r="O70" s="13">
        <v>264</v>
      </c>
      <c r="P70" s="13">
        <v>263.17692052755359</v>
      </c>
      <c r="Q70" s="13">
        <v>260.35226048770716</v>
      </c>
      <c r="R70" s="13">
        <v>145.55609838775558</v>
      </c>
      <c r="S70" s="13">
        <v>140.29617073780159</v>
      </c>
    </row>
    <row r="71" spans="1:19" x14ac:dyDescent="0.25">
      <c r="A71" s="11">
        <v>4029</v>
      </c>
      <c r="B71" s="12" t="s">
        <v>84</v>
      </c>
      <c r="C71" s="12" t="s">
        <v>81</v>
      </c>
      <c r="D71" s="12">
        <f>VLOOKUP(A71,'[1]admission guide PAN '!A:C,3,FALSE)</f>
        <v>370</v>
      </c>
      <c r="E71" s="12" t="s">
        <v>92</v>
      </c>
      <c r="F71" s="13"/>
      <c r="G71" s="13"/>
      <c r="H71" s="13"/>
      <c r="I71" s="13"/>
      <c r="J71" s="13"/>
      <c r="K71" s="13"/>
      <c r="L71" s="13"/>
      <c r="M71" s="13"/>
      <c r="N71" s="13"/>
      <c r="O71" s="13">
        <v>370</v>
      </c>
      <c r="P71" s="13">
        <v>369.13567715371676</v>
      </c>
      <c r="Q71" s="13">
        <v>368.33378427796765</v>
      </c>
      <c r="R71" s="13">
        <v>300.43010909408474</v>
      </c>
      <c r="S71" s="13">
        <v>275.99122881181012</v>
      </c>
    </row>
    <row r="72" spans="1:19" s="16" customFormat="1" x14ac:dyDescent="0.25">
      <c r="A72" s="11">
        <v>4000</v>
      </c>
      <c r="B72" s="12" t="s">
        <v>85</v>
      </c>
      <c r="C72" s="12" t="s">
        <v>86</v>
      </c>
      <c r="D72" s="12" t="s">
        <v>96</v>
      </c>
      <c r="E72" s="12" t="s">
        <v>94</v>
      </c>
      <c r="F72" s="13">
        <v>88.195130311743014</v>
      </c>
      <c r="G72" s="13">
        <v>86.103864230323367</v>
      </c>
      <c r="H72" s="13">
        <v>92.122464985994412</v>
      </c>
      <c r="I72" s="13">
        <v>93.567568290501953</v>
      </c>
      <c r="J72" s="13">
        <v>95.004701835691407</v>
      </c>
      <c r="K72" s="13">
        <v>96.065606431428293</v>
      </c>
      <c r="L72" s="13">
        <v>95.55487446746514</v>
      </c>
      <c r="M72" s="13">
        <v>127.8026113866774</v>
      </c>
      <c r="N72" s="13">
        <v>135.00452502866827</v>
      </c>
      <c r="O72" s="13">
        <v>141.78590010405827</v>
      </c>
      <c r="P72" s="13">
        <v>137.14123570575182</v>
      </c>
      <c r="Q72" s="13">
        <v>128.99865014900556</v>
      </c>
      <c r="R72" s="13">
        <v>102.27064415741377</v>
      </c>
      <c r="S72" s="13">
        <v>84.879644227304269</v>
      </c>
    </row>
    <row r="73" spans="1:19" x14ac:dyDescent="0.25">
      <c r="C73" s="8" t="s">
        <v>88</v>
      </c>
      <c r="F73" s="14">
        <v>2263.8107748445104</v>
      </c>
      <c r="G73" s="14">
        <v>2205.8048431652555</v>
      </c>
      <c r="H73" s="14">
        <v>2316.1382216526094</v>
      </c>
      <c r="I73" s="14">
        <v>2259.3889214867709</v>
      </c>
      <c r="J73" s="14">
        <v>2340.8071619775474</v>
      </c>
      <c r="K73" s="14">
        <v>2293.4939081280077</v>
      </c>
      <c r="L73" s="14">
        <v>2292.9479174326875</v>
      </c>
      <c r="M73" s="14">
        <v>2192.6582313576032</v>
      </c>
      <c r="N73" s="14">
        <v>2191.7619050425287</v>
      </c>
      <c r="O73" s="14">
        <v>2128.1910877768055</v>
      </c>
      <c r="P73" s="14">
        <v>2211.3572408856808</v>
      </c>
      <c r="Q73" s="14">
        <v>2000.8101615626576</v>
      </c>
      <c r="R73" s="14">
        <v>833.89359539716509</v>
      </c>
      <c r="S73" s="14">
        <v>744.06562519000829</v>
      </c>
    </row>
  </sheetData>
  <autoFilter ref="A1:S73" xr:uid="{00000000-0009-0000-0000-00000F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4E5B-F237-4BB9-83C7-E68C541AF891}">
  <dimension ref="A1:S73"/>
  <sheetViews>
    <sheetView workbookViewId="0">
      <pane xSplit="4" ySplit="1" topLeftCell="E41" activePane="bottomRight" state="frozen"/>
      <selection activeCell="L12" sqref="L12"/>
      <selection pane="topRight" activeCell="L12" sqref="L12"/>
      <selection pane="bottomLeft" activeCell="L12" sqref="L12"/>
      <selection pane="bottomRight" activeCell="M58" sqref="M58"/>
    </sheetView>
  </sheetViews>
  <sheetFormatPr defaultRowHeight="15" x14ac:dyDescent="0.25"/>
  <cols>
    <col min="1" max="5" width="8.85546875" style="8"/>
    <col min="6" max="19" width="6.85546875" customWidth="1"/>
  </cols>
  <sheetData>
    <row r="1" spans="1:19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89</v>
      </c>
      <c r="F1" s="10" t="s">
        <v>90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</row>
    <row r="2" spans="1:19" x14ac:dyDescent="0.25">
      <c r="A2" s="11">
        <v>2048</v>
      </c>
      <c r="B2" s="12" t="s">
        <v>10</v>
      </c>
      <c r="C2" s="12" t="s">
        <v>11</v>
      </c>
      <c r="D2" s="12">
        <f>VLOOKUP(A2,'[1]admission guide PAN '!A:C,3,FALSE)</f>
        <v>60</v>
      </c>
      <c r="E2" s="12" t="s">
        <v>91</v>
      </c>
      <c r="F2" s="13">
        <v>50.285593427433049</v>
      </c>
      <c r="G2" s="13">
        <v>48.707549673974363</v>
      </c>
      <c r="H2" s="13">
        <v>47.665646620227257</v>
      </c>
      <c r="I2" s="13">
        <v>45.466228328508201</v>
      </c>
      <c r="J2" s="13">
        <v>50.517720762634561</v>
      </c>
      <c r="K2" s="13">
        <v>59.183853733951736</v>
      </c>
      <c r="L2" s="13">
        <v>59.309110567251111</v>
      </c>
      <c r="M2" s="13"/>
      <c r="N2" s="13"/>
      <c r="O2" s="13"/>
      <c r="P2" s="13"/>
      <c r="Q2" s="13"/>
      <c r="R2" s="13"/>
      <c r="S2" s="13"/>
    </row>
    <row r="3" spans="1:19" x14ac:dyDescent="0.25">
      <c r="A3" s="11">
        <v>2042</v>
      </c>
      <c r="B3" s="12" t="s">
        <v>12</v>
      </c>
      <c r="C3" s="12" t="s">
        <v>13</v>
      </c>
      <c r="D3" s="12">
        <f>VLOOKUP(A3,'[1]admission guide PAN '!A:C,3,FALSE)</f>
        <v>60</v>
      </c>
      <c r="E3" s="12" t="s">
        <v>92</v>
      </c>
      <c r="F3" s="13">
        <v>50.768311109974569</v>
      </c>
      <c r="G3" s="13">
        <v>52.976818039402751</v>
      </c>
      <c r="H3" s="13">
        <v>51.42163054638516</v>
      </c>
      <c r="I3" s="13">
        <v>49.954920085024547</v>
      </c>
      <c r="J3" s="13">
        <v>59.789591973219203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1">
        <v>2032</v>
      </c>
      <c r="B4" s="12" t="s">
        <v>14</v>
      </c>
      <c r="C4" s="12" t="s">
        <v>11</v>
      </c>
      <c r="D4" s="12">
        <f>VLOOKUP(A4,'[1]admission guide PAN '!A:C,3,FALSE)</f>
        <v>45</v>
      </c>
      <c r="E4" s="12" t="s">
        <v>91</v>
      </c>
      <c r="F4" s="13">
        <v>42.09690660965326</v>
      </c>
      <c r="G4" s="13">
        <v>43.194983499039154</v>
      </c>
      <c r="H4" s="13">
        <v>43.963435597015838</v>
      </c>
      <c r="I4" s="13">
        <v>46.013115051954571</v>
      </c>
      <c r="J4" s="13">
        <v>43.699624411184388</v>
      </c>
      <c r="K4" s="13">
        <v>37.123624655443315</v>
      </c>
      <c r="L4" s="13">
        <v>26.428041002618777</v>
      </c>
      <c r="M4" s="13"/>
      <c r="N4" s="13"/>
      <c r="O4" s="13"/>
      <c r="P4" s="13"/>
      <c r="Q4" s="13"/>
      <c r="R4" s="13"/>
      <c r="S4" s="13"/>
    </row>
    <row r="5" spans="1:19" x14ac:dyDescent="0.25">
      <c r="A5" s="11">
        <v>2054</v>
      </c>
      <c r="B5" s="12" t="s">
        <v>15</v>
      </c>
      <c r="C5" s="12" t="s">
        <v>11</v>
      </c>
      <c r="D5" s="12">
        <f>VLOOKUP(A5,'[1]admission guide PAN '!A:C,3,FALSE)</f>
        <v>60</v>
      </c>
      <c r="E5" s="12" t="s">
        <v>91</v>
      </c>
      <c r="F5" s="13">
        <v>57.757096119110876</v>
      </c>
      <c r="G5" s="13">
        <v>58.143636773968097</v>
      </c>
      <c r="H5" s="13">
        <v>56.551105921550359</v>
      </c>
      <c r="I5" s="13">
        <v>58.874292892058499</v>
      </c>
      <c r="J5" s="13">
        <v>60.450144164234125</v>
      </c>
      <c r="K5" s="13">
        <v>59.862352759455469</v>
      </c>
      <c r="L5" s="13">
        <v>58.271491290939124</v>
      </c>
      <c r="M5" s="13"/>
      <c r="N5" s="13"/>
      <c r="O5" s="13"/>
      <c r="P5" s="13"/>
      <c r="Q5" s="13"/>
      <c r="R5" s="13"/>
      <c r="S5" s="13"/>
    </row>
    <row r="6" spans="1:19" x14ac:dyDescent="0.25">
      <c r="A6" s="11">
        <v>2077</v>
      </c>
      <c r="B6" s="12" t="s">
        <v>16</v>
      </c>
      <c r="C6" s="12" t="s">
        <v>11</v>
      </c>
      <c r="D6" s="12">
        <f>VLOOKUP(A6,'[1]admission guide PAN '!A:C,3,FALSE)</f>
        <v>30</v>
      </c>
      <c r="E6" s="12" t="s">
        <v>91</v>
      </c>
      <c r="F6" s="13">
        <v>25.437532583962145</v>
      </c>
      <c r="G6" s="13">
        <v>23.661392017781942</v>
      </c>
      <c r="H6" s="13">
        <v>23.689411195971207</v>
      </c>
      <c r="I6" s="13">
        <v>23.853539951732653</v>
      </c>
      <c r="J6" s="13">
        <v>17.771495606098782</v>
      </c>
      <c r="K6" s="13">
        <v>13.361610682393291</v>
      </c>
      <c r="L6" s="13">
        <v>15.047124875742451</v>
      </c>
      <c r="M6" s="13"/>
      <c r="N6" s="13"/>
      <c r="O6" s="13"/>
      <c r="P6" s="13"/>
      <c r="Q6" s="13"/>
      <c r="R6" s="13"/>
      <c r="S6" s="13"/>
    </row>
    <row r="7" spans="1:19" x14ac:dyDescent="0.25">
      <c r="A7" s="11">
        <v>2068</v>
      </c>
      <c r="B7" s="12" t="s">
        <v>17</v>
      </c>
      <c r="C7" s="12" t="s">
        <v>11</v>
      </c>
      <c r="D7" s="12">
        <f>VLOOKUP(A7,'[1]admission guide PAN '!A:C,3,FALSE)</f>
        <v>60</v>
      </c>
      <c r="E7" s="12" t="s">
        <v>93</v>
      </c>
      <c r="F7" s="13">
        <v>44.636609935551888</v>
      </c>
      <c r="G7" s="13">
        <v>44.12386800913881</v>
      </c>
      <c r="H7" s="13">
        <v>42.459107912418652</v>
      </c>
      <c r="I7" s="13">
        <v>44.526562686584775</v>
      </c>
      <c r="J7" s="13">
        <v>42.438025226336272</v>
      </c>
      <c r="K7" s="13">
        <v>33.397460844838861</v>
      </c>
      <c r="L7" s="13">
        <v>47.383099228742026</v>
      </c>
      <c r="M7" s="13"/>
      <c r="N7" s="13"/>
      <c r="O7" s="13"/>
      <c r="P7" s="13"/>
      <c r="Q7" s="13"/>
      <c r="R7" s="13"/>
      <c r="S7" s="13"/>
    </row>
    <row r="8" spans="1:19" x14ac:dyDescent="0.25">
      <c r="A8" s="11">
        <v>2078</v>
      </c>
      <c r="B8" s="12" t="s">
        <v>18</v>
      </c>
      <c r="C8" s="12" t="s">
        <v>11</v>
      </c>
      <c r="D8" s="12">
        <f>VLOOKUP(A8,'[1]admission guide PAN '!A:C,3,FALSE)</f>
        <v>60</v>
      </c>
      <c r="E8" s="12" t="s">
        <v>91</v>
      </c>
      <c r="F8" s="13">
        <v>60.93529559911812</v>
      </c>
      <c r="G8" s="13">
        <v>59.522869341396493</v>
      </c>
      <c r="H8" s="13">
        <v>58.172870604146276</v>
      </c>
      <c r="I8" s="13">
        <v>59.640189412044926</v>
      </c>
      <c r="J8" s="13">
        <v>57.548020861966542</v>
      </c>
      <c r="K8" s="13">
        <v>58.806928246009342</v>
      </c>
      <c r="L8" s="13">
        <v>57.325009703319388</v>
      </c>
      <c r="M8" s="13"/>
      <c r="N8" s="13"/>
      <c r="O8" s="13"/>
      <c r="P8" s="13"/>
      <c r="Q8" s="13"/>
      <c r="R8" s="13"/>
      <c r="S8" s="13"/>
    </row>
    <row r="9" spans="1:19" x14ac:dyDescent="0.25">
      <c r="A9" s="11">
        <v>2086</v>
      </c>
      <c r="B9" s="12" t="s">
        <v>19</v>
      </c>
      <c r="C9" s="12" t="s">
        <v>11</v>
      </c>
      <c r="D9" s="12">
        <f>VLOOKUP(A9,'[1]admission guide PAN '!A:C,3,FALSE)</f>
        <v>27</v>
      </c>
      <c r="E9" s="12" t="s">
        <v>91</v>
      </c>
      <c r="F9" s="13">
        <v>16.118039732259508</v>
      </c>
      <c r="G9" s="13">
        <v>16.621565806829743</v>
      </c>
      <c r="H9" s="13">
        <v>18.569973016955856</v>
      </c>
      <c r="I9" s="13">
        <v>22.529824364267618</v>
      </c>
      <c r="J9" s="13">
        <v>17.888822672426034</v>
      </c>
      <c r="K9" s="13">
        <v>18.992111061643381</v>
      </c>
      <c r="L9" s="13">
        <v>30.657536916287192</v>
      </c>
      <c r="M9" s="13"/>
      <c r="N9" s="13"/>
      <c r="O9" s="13"/>
      <c r="P9" s="13"/>
      <c r="Q9" s="13"/>
      <c r="R9" s="13"/>
      <c r="S9" s="13"/>
    </row>
    <row r="10" spans="1:19" x14ac:dyDescent="0.25">
      <c r="A10" s="11">
        <v>2062</v>
      </c>
      <c r="B10" s="12" t="s">
        <v>20</v>
      </c>
      <c r="C10" s="12" t="s">
        <v>11</v>
      </c>
      <c r="D10" s="12">
        <f>VLOOKUP(A10,'[1]admission guide PAN '!A:C,3,FALSE)</f>
        <v>30</v>
      </c>
      <c r="E10" s="12" t="s">
        <v>93</v>
      </c>
      <c r="F10" s="13">
        <v>23.032505828246226</v>
      </c>
      <c r="G10" s="13">
        <v>25.088091390097908</v>
      </c>
      <c r="H10" s="13">
        <v>24.326727732394623</v>
      </c>
      <c r="I10" s="13">
        <v>32.965765880636674</v>
      </c>
      <c r="J10" s="13">
        <v>15.040537629113764</v>
      </c>
      <c r="K10" s="13">
        <v>24.849125954064231</v>
      </c>
      <c r="L10" s="13">
        <v>23.415755743303592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1">
        <v>3301</v>
      </c>
      <c r="B11" s="12" t="s">
        <v>21</v>
      </c>
      <c r="C11" s="12" t="s">
        <v>11</v>
      </c>
      <c r="D11" s="12">
        <f>VLOOKUP(A11,'[1]admission guide PAN '!A:C,3,FALSE)</f>
        <v>30</v>
      </c>
      <c r="E11" s="12" t="s">
        <v>94</v>
      </c>
      <c r="F11" s="13">
        <v>21.770788782495892</v>
      </c>
      <c r="G11" s="13">
        <v>21.275946538572615</v>
      </c>
      <c r="H11" s="13">
        <v>19.240753814873486</v>
      </c>
      <c r="I11" s="13">
        <v>16.371306727128264</v>
      </c>
      <c r="J11" s="13">
        <v>26.996317439711518</v>
      </c>
      <c r="K11" s="13">
        <v>21.984740752982784</v>
      </c>
      <c r="L11" s="13">
        <v>18.018464367816094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1">
        <v>2076</v>
      </c>
      <c r="B12" s="12" t="s">
        <v>22</v>
      </c>
      <c r="C12" s="12" t="s">
        <v>11</v>
      </c>
      <c r="D12" s="12">
        <f>VLOOKUP(A12,'[1]admission guide PAN '!A:C,3,FALSE)</f>
        <v>60</v>
      </c>
      <c r="E12" s="12" t="s">
        <v>94</v>
      </c>
      <c r="F12" s="13">
        <v>45.226685176531653</v>
      </c>
      <c r="G12" s="13">
        <v>45.156587043012756</v>
      </c>
      <c r="H12" s="13">
        <v>45.945686009496526</v>
      </c>
      <c r="I12" s="13">
        <v>48.844494245442924</v>
      </c>
      <c r="J12" s="13">
        <v>39.343760291097617</v>
      </c>
      <c r="K12" s="13">
        <v>55.068931952602782</v>
      </c>
      <c r="L12" s="13">
        <v>49.279444194463231</v>
      </c>
      <c r="M12" s="13"/>
      <c r="N12" s="13"/>
      <c r="O12" s="13"/>
      <c r="P12" s="13"/>
      <c r="Q12" s="13"/>
      <c r="R12" s="13"/>
      <c r="S12" s="13"/>
    </row>
    <row r="13" spans="1:19" x14ac:dyDescent="0.25">
      <c r="A13" s="11">
        <v>2059</v>
      </c>
      <c r="B13" s="12" t="s">
        <v>23</v>
      </c>
      <c r="C13" s="12" t="s">
        <v>13</v>
      </c>
      <c r="D13" s="12">
        <f>VLOOKUP(A13,'[1]admission guide PAN '!A:C,3,FALSE)</f>
        <v>30</v>
      </c>
      <c r="E13" s="12" t="s">
        <v>92</v>
      </c>
      <c r="F13" s="13">
        <v>29.610120481566515</v>
      </c>
      <c r="G13" s="13">
        <v>29.606424885898992</v>
      </c>
      <c r="H13" s="13">
        <v>29.247514409242239</v>
      </c>
      <c r="I13" s="13">
        <v>30.753775800271917</v>
      </c>
      <c r="J13" s="13">
        <v>30.606996415770624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1">
        <v>2000</v>
      </c>
      <c r="B14" s="12" t="s">
        <v>24</v>
      </c>
      <c r="C14" s="12" t="s">
        <v>11</v>
      </c>
      <c r="D14" s="12">
        <f>VLOOKUP(A14,'[1]admission guide PAN '!A:C,3,FALSE)</f>
        <v>60</v>
      </c>
      <c r="E14" s="12" t="s">
        <v>94</v>
      </c>
      <c r="F14" s="13">
        <v>58.822748397364251</v>
      </c>
      <c r="G14" s="13">
        <v>59.062510066497367</v>
      </c>
      <c r="H14" s="13">
        <v>56.951609890244264</v>
      </c>
      <c r="I14" s="13">
        <v>62.643946794105943</v>
      </c>
      <c r="J14" s="13">
        <v>62.032833891532995</v>
      </c>
      <c r="K14" s="13">
        <v>64.026425328554339</v>
      </c>
      <c r="L14" s="13">
        <v>63.003749428604714</v>
      </c>
      <c r="M14" s="13"/>
      <c r="N14" s="13"/>
      <c r="O14" s="13"/>
      <c r="P14" s="13"/>
      <c r="Q14" s="13"/>
      <c r="R14" s="13"/>
      <c r="S14" s="13"/>
    </row>
    <row r="15" spans="1:19" x14ac:dyDescent="0.25">
      <c r="A15" s="11">
        <v>2082</v>
      </c>
      <c r="B15" s="12" t="s">
        <v>25</v>
      </c>
      <c r="C15" s="12" t="s">
        <v>11</v>
      </c>
      <c r="D15" s="12">
        <f>VLOOKUP(A15,'[1]admission guide PAN '!A:C,3,FALSE)</f>
        <v>60</v>
      </c>
      <c r="E15" s="12" t="s">
        <v>93</v>
      </c>
      <c r="F15" s="13">
        <v>59.480001906225723</v>
      </c>
      <c r="G15" s="13">
        <v>58.012796827279857</v>
      </c>
      <c r="H15" s="13">
        <v>57.926317019967669</v>
      </c>
      <c r="I15" s="13">
        <v>58.555256467427789</v>
      </c>
      <c r="J15" s="13">
        <v>58.135120618256728</v>
      </c>
      <c r="K15" s="13">
        <v>56.716500420834215</v>
      </c>
      <c r="L15" s="13">
        <v>55.680149461674894</v>
      </c>
      <c r="M15" s="13"/>
      <c r="N15" s="13"/>
      <c r="O15" s="13"/>
      <c r="P15" s="13"/>
      <c r="Q15" s="13"/>
      <c r="R15" s="13"/>
      <c r="S15" s="13"/>
    </row>
    <row r="16" spans="1:19" x14ac:dyDescent="0.25">
      <c r="A16" s="11">
        <v>2085</v>
      </c>
      <c r="B16" s="15" t="s">
        <v>26</v>
      </c>
      <c r="C16" s="15" t="s">
        <v>11</v>
      </c>
      <c r="D16" s="12">
        <f>VLOOKUP(A16,'[1]admission guide PAN '!A:C,3,FALSE)</f>
        <v>60</v>
      </c>
      <c r="E16" s="12" t="s">
        <v>91</v>
      </c>
      <c r="F16" s="13">
        <v>46.940709272235601</v>
      </c>
      <c r="G16" s="13">
        <v>46.593419225060643</v>
      </c>
      <c r="H16" s="13">
        <v>45.072819003580733</v>
      </c>
      <c r="I16" s="13">
        <v>45.479042947962327</v>
      </c>
      <c r="J16" s="13">
        <v>52.378827798167812</v>
      </c>
      <c r="K16" s="13">
        <v>49.084020636851704</v>
      </c>
      <c r="L16" s="13">
        <v>49.98310811150953</v>
      </c>
      <c r="M16" s="13"/>
      <c r="N16" s="13"/>
      <c r="O16" s="13"/>
      <c r="P16" s="13"/>
      <c r="Q16" s="13"/>
      <c r="R16" s="13"/>
      <c r="S16" s="13"/>
    </row>
    <row r="17" spans="1:19" x14ac:dyDescent="0.25">
      <c r="A17" s="11">
        <v>2079</v>
      </c>
      <c r="B17" s="12" t="s">
        <v>27</v>
      </c>
      <c r="C17" s="12" t="s">
        <v>11</v>
      </c>
      <c r="D17" s="12">
        <f>VLOOKUP(A17,'[1]admission guide PAN '!A:C,3,FALSE)</f>
        <v>30</v>
      </c>
      <c r="E17" s="12" t="s">
        <v>91</v>
      </c>
      <c r="F17" s="13">
        <v>21.249242384098284</v>
      </c>
      <c r="G17" s="13">
        <v>21.468342297483186</v>
      </c>
      <c r="H17" s="13">
        <v>21.037569395482834</v>
      </c>
      <c r="I17" s="13">
        <v>23.198596196444843</v>
      </c>
      <c r="J17" s="13">
        <v>16.023731014816278</v>
      </c>
      <c r="K17" s="13">
        <v>21.735299310594328</v>
      </c>
      <c r="L17" s="13">
        <v>22.28171545112513</v>
      </c>
      <c r="M17" s="13"/>
      <c r="N17" s="13"/>
      <c r="O17" s="13"/>
      <c r="P17" s="13"/>
      <c r="Q17" s="13"/>
      <c r="R17" s="13"/>
      <c r="S17" s="13"/>
    </row>
    <row r="18" spans="1:19" s="16" customFormat="1" x14ac:dyDescent="0.25">
      <c r="A18" s="11">
        <v>2001</v>
      </c>
      <c r="B18" s="12" t="s">
        <v>28</v>
      </c>
      <c r="C18" s="12" t="s">
        <v>11</v>
      </c>
      <c r="D18" s="12">
        <f>VLOOKUP(A18,'[1]admission guide PAN '!A:C,3,FALSE)</f>
        <v>30</v>
      </c>
      <c r="E18" s="12" t="s">
        <v>91</v>
      </c>
      <c r="F18" s="13">
        <v>8.869493780030492</v>
      </c>
      <c r="G18" s="13">
        <v>10.680542687571286</v>
      </c>
      <c r="H18" s="13">
        <v>13.90415193433155</v>
      </c>
      <c r="I18" s="13">
        <v>13.491629330340437</v>
      </c>
      <c r="J18" s="13">
        <v>25.049205034853443</v>
      </c>
      <c r="K18" s="13">
        <v>26.564771023047665</v>
      </c>
      <c r="L18" s="13">
        <v>25.237422314604856</v>
      </c>
      <c r="M18" s="13"/>
      <c r="N18" s="13"/>
      <c r="O18" s="13"/>
      <c r="P18" s="13"/>
      <c r="Q18" s="13"/>
      <c r="R18" s="13"/>
      <c r="S18" s="13"/>
    </row>
    <row r="19" spans="1:19" x14ac:dyDescent="0.25">
      <c r="A19" s="11">
        <v>2083</v>
      </c>
      <c r="B19" s="12" t="s">
        <v>29</v>
      </c>
      <c r="C19" s="12" t="s">
        <v>11</v>
      </c>
      <c r="D19" s="12">
        <f>VLOOKUP(A19,'[1]admission guide PAN '!A:C,3,FALSE)</f>
        <v>60</v>
      </c>
      <c r="E19" s="12" t="s">
        <v>91</v>
      </c>
      <c r="F19" s="13">
        <v>30.492675276508322</v>
      </c>
      <c r="G19" s="13">
        <v>28.8346393799014</v>
      </c>
      <c r="H19" s="13">
        <v>26.570319838045908</v>
      </c>
      <c r="I19" s="13">
        <v>23.915292695917014</v>
      </c>
      <c r="J19" s="13">
        <v>22.511748519758616</v>
      </c>
      <c r="K19" s="13">
        <v>32.401336087607319</v>
      </c>
      <c r="L19" s="13">
        <v>22.637995399182671</v>
      </c>
      <c r="M19" s="13"/>
      <c r="N19" s="13"/>
      <c r="O19" s="13"/>
      <c r="P19" s="13"/>
      <c r="Q19" s="13"/>
      <c r="R19" s="13"/>
      <c r="S19" s="13"/>
    </row>
    <row r="20" spans="1:19" x14ac:dyDescent="0.25">
      <c r="A20" s="11">
        <v>2087</v>
      </c>
      <c r="B20" s="12" t="s">
        <v>30</v>
      </c>
      <c r="C20" s="12" t="s">
        <v>11</v>
      </c>
      <c r="D20" s="12">
        <f>VLOOKUP(A20,'[1]admission guide PAN '!A:C,3,FALSE)</f>
        <v>60</v>
      </c>
      <c r="E20" s="12" t="s">
        <v>93</v>
      </c>
      <c r="F20" s="13">
        <v>54.079162647952273</v>
      </c>
      <c r="G20" s="13">
        <v>53.034875323924894</v>
      </c>
      <c r="H20" s="13">
        <v>53.398624187637935</v>
      </c>
      <c r="I20" s="13">
        <v>61.120507142527238</v>
      </c>
      <c r="J20" s="13">
        <v>47.353977167879258</v>
      </c>
      <c r="K20" s="13">
        <v>55.43320741773109</v>
      </c>
      <c r="L20" s="13">
        <v>60.876968777653083</v>
      </c>
      <c r="M20" s="13"/>
      <c r="N20" s="13"/>
      <c r="O20" s="13"/>
      <c r="P20" s="13"/>
      <c r="Q20" s="13"/>
      <c r="R20" s="13"/>
      <c r="S20" s="13"/>
    </row>
    <row r="21" spans="1:19" x14ac:dyDescent="0.25">
      <c r="A21" s="11">
        <v>2084</v>
      </c>
      <c r="B21" s="12" t="s">
        <v>31</v>
      </c>
      <c r="C21" s="12" t="s">
        <v>11</v>
      </c>
      <c r="D21" s="12">
        <f>VLOOKUP(A21,'[1]admission guide PAN '!A:C,3,FALSE)</f>
        <v>44</v>
      </c>
      <c r="E21" s="12" t="s">
        <v>91</v>
      </c>
      <c r="F21" s="13">
        <v>38.046348032465495</v>
      </c>
      <c r="G21" s="13">
        <v>35.535545197525984</v>
      </c>
      <c r="H21" s="13">
        <v>30.653680499014403</v>
      </c>
      <c r="I21" s="13">
        <v>35.078953646551689</v>
      </c>
      <c r="J21" s="13">
        <v>27.06917782954504</v>
      </c>
      <c r="K21" s="13">
        <v>30.725268590945458</v>
      </c>
      <c r="L21" s="13">
        <v>31.904738850272619</v>
      </c>
      <c r="M21" s="13"/>
      <c r="N21" s="13"/>
      <c r="O21" s="13"/>
      <c r="P21" s="13"/>
      <c r="Q21" s="13"/>
      <c r="R21" s="13"/>
      <c r="S21" s="13"/>
    </row>
    <row r="22" spans="1:19" x14ac:dyDescent="0.25">
      <c r="A22" s="11">
        <v>3318</v>
      </c>
      <c r="B22" s="12" t="s">
        <v>32</v>
      </c>
      <c r="C22" s="12" t="s">
        <v>11</v>
      </c>
      <c r="D22" s="12">
        <f>VLOOKUP(A22,'[1]admission guide PAN '!A:C,3,FALSE)</f>
        <v>30</v>
      </c>
      <c r="E22" s="12" t="s">
        <v>93</v>
      </c>
      <c r="F22" s="13">
        <v>29.405921096870564</v>
      </c>
      <c r="G22" s="13">
        <v>29.279741607915845</v>
      </c>
      <c r="H22" s="13">
        <v>28.938195528271326</v>
      </c>
      <c r="I22" s="13">
        <v>29.347584789026509</v>
      </c>
      <c r="J22" s="13">
        <v>30.245410699813977</v>
      </c>
      <c r="K22" s="13">
        <v>28.032269922924794</v>
      </c>
      <c r="L22" s="13">
        <v>29.896153120909279</v>
      </c>
      <c r="M22" s="13"/>
      <c r="N22" s="13"/>
      <c r="O22" s="13"/>
      <c r="P22" s="13"/>
      <c r="Q22" s="13"/>
      <c r="R22" s="13"/>
      <c r="S22" s="13"/>
    </row>
    <row r="23" spans="1:19" x14ac:dyDescent="0.25">
      <c r="A23" s="11">
        <v>2036</v>
      </c>
      <c r="B23" s="12" t="s">
        <v>33</v>
      </c>
      <c r="C23" s="12" t="s">
        <v>11</v>
      </c>
      <c r="D23" s="12">
        <f>VLOOKUP(A23,'[1]admission guide PAN '!A:C,3,FALSE)</f>
        <v>60</v>
      </c>
      <c r="E23" s="12" t="s">
        <v>91</v>
      </c>
      <c r="F23" s="13">
        <v>59.416589196699242</v>
      </c>
      <c r="G23" s="13">
        <v>57.899596140017678</v>
      </c>
      <c r="H23" s="13">
        <v>56.437109264192493</v>
      </c>
      <c r="I23" s="13">
        <v>58.48486945962356</v>
      </c>
      <c r="J23" s="13">
        <v>59.394956617114204</v>
      </c>
      <c r="K23" s="13">
        <v>56.33196698631194</v>
      </c>
      <c r="L23" s="13">
        <v>54.589337726272426</v>
      </c>
      <c r="M23" s="13"/>
      <c r="N23" s="13"/>
      <c r="O23" s="13"/>
      <c r="P23" s="13"/>
      <c r="Q23" s="13"/>
      <c r="R23" s="13"/>
      <c r="S23" s="13"/>
    </row>
    <row r="24" spans="1:19" x14ac:dyDescent="0.25">
      <c r="A24" s="11">
        <v>2080</v>
      </c>
      <c r="B24" s="12" t="s">
        <v>34</v>
      </c>
      <c r="C24" s="12" t="s">
        <v>11</v>
      </c>
      <c r="D24" s="12">
        <f>VLOOKUP(A24,'[1]admission guide PAN '!A:C,3,FALSE)</f>
        <v>30</v>
      </c>
      <c r="E24" s="12" t="s">
        <v>91</v>
      </c>
      <c r="F24" s="13">
        <v>23.948489739919239</v>
      </c>
      <c r="G24" s="13">
        <v>26.238456685204813</v>
      </c>
      <c r="H24" s="13">
        <v>26.503005113052339</v>
      </c>
      <c r="I24" s="13">
        <v>27.318096858299555</v>
      </c>
      <c r="J24" s="13">
        <v>31.595797011786612</v>
      </c>
      <c r="K24" s="13">
        <v>22.256776309206803</v>
      </c>
      <c r="L24" s="13">
        <v>21.195612598509907</v>
      </c>
      <c r="M24" s="13"/>
      <c r="N24" s="13"/>
      <c r="O24" s="13"/>
      <c r="P24" s="13"/>
      <c r="Q24" s="13"/>
      <c r="R24" s="13"/>
      <c r="S24" s="13"/>
    </row>
    <row r="25" spans="1:19" x14ac:dyDescent="0.25">
      <c r="A25" s="11">
        <v>2013</v>
      </c>
      <c r="B25" s="12" t="s">
        <v>35</v>
      </c>
      <c r="C25" s="12" t="s">
        <v>11</v>
      </c>
      <c r="D25" s="12">
        <f>VLOOKUP(A25,'[1]admission guide PAN '!A:C,3,FALSE)</f>
        <v>60</v>
      </c>
      <c r="E25" s="12" t="s">
        <v>94</v>
      </c>
      <c r="F25" s="13">
        <v>58.425255831595472</v>
      </c>
      <c r="G25" s="13">
        <v>56.406527150967158</v>
      </c>
      <c r="H25" s="13">
        <v>55.406453022424259</v>
      </c>
      <c r="I25" s="13">
        <v>54.076270529874016</v>
      </c>
      <c r="J25" s="13">
        <v>54.520583206456216</v>
      </c>
      <c r="K25" s="13">
        <v>55.157978450855069</v>
      </c>
      <c r="L25" s="13">
        <v>54.892765111781181</v>
      </c>
      <c r="M25" s="13"/>
      <c r="N25" s="13"/>
      <c r="O25" s="13"/>
      <c r="P25" s="13"/>
      <c r="Q25" s="13"/>
      <c r="R25" s="13"/>
      <c r="S25" s="13"/>
    </row>
    <row r="26" spans="1:19" x14ac:dyDescent="0.25">
      <c r="A26" s="11">
        <v>2060</v>
      </c>
      <c r="B26" s="12" t="s">
        <v>36</v>
      </c>
      <c r="C26" s="12" t="s">
        <v>13</v>
      </c>
      <c r="D26" s="12">
        <f>VLOOKUP(A26,'[1]admission guide PAN '!A:C,3,FALSE)</f>
        <v>60</v>
      </c>
      <c r="E26" s="12" t="s">
        <v>92</v>
      </c>
      <c r="F26" s="13">
        <v>59.480001906225723</v>
      </c>
      <c r="G26" s="13">
        <v>59.071826072348749</v>
      </c>
      <c r="H26" s="13">
        <v>57.254420612856499</v>
      </c>
      <c r="I26" s="13">
        <v>59.122558592511339</v>
      </c>
      <c r="J26" s="13">
        <v>59.523654991778102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1">
        <v>2058</v>
      </c>
      <c r="B27" s="12" t="s">
        <v>37</v>
      </c>
      <c r="C27" s="12" t="s">
        <v>13</v>
      </c>
      <c r="D27" s="12">
        <f>VLOOKUP(A27,'[1]admission guide PAN '!A:C,3,FALSE)</f>
        <v>75</v>
      </c>
      <c r="E27" s="12" t="s">
        <v>92</v>
      </c>
      <c r="F27" s="13">
        <v>88.885923003096281</v>
      </c>
      <c r="G27" s="13">
        <v>88.39141920398437</v>
      </c>
      <c r="H27" s="13">
        <v>85.520525974499321</v>
      </c>
      <c r="I27" s="13">
        <v>90.033325295687334</v>
      </c>
      <c r="J27" s="13">
        <v>90.033325295687334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1">
        <v>2022</v>
      </c>
      <c r="B28" s="12" t="s">
        <v>38</v>
      </c>
      <c r="C28" s="12" t="s">
        <v>11</v>
      </c>
      <c r="D28" s="12">
        <f>VLOOKUP(A28,'[1]admission guide PAN '!A:C,3,FALSE)</f>
        <v>30</v>
      </c>
      <c r="E28" s="12" t="s">
        <v>94</v>
      </c>
      <c r="F28" s="13">
        <v>30.074080809355152</v>
      </c>
      <c r="G28" s="13">
        <v>29.820843531309922</v>
      </c>
      <c r="H28" s="13">
        <v>28.571678025604765</v>
      </c>
      <c r="I28" s="13">
        <v>29.452426310333788</v>
      </c>
      <c r="J28" s="13">
        <v>29.48368011716191</v>
      </c>
      <c r="K28" s="13">
        <v>30.995277777777776</v>
      </c>
      <c r="L28" s="13">
        <v>29.120833333333334</v>
      </c>
      <c r="M28" s="13"/>
      <c r="N28" s="13"/>
      <c r="O28" s="13"/>
      <c r="P28" s="13"/>
      <c r="Q28" s="13"/>
      <c r="R28" s="13"/>
      <c r="S28" s="13"/>
    </row>
    <row r="29" spans="1:19" x14ac:dyDescent="0.25">
      <c r="A29" s="11">
        <v>2081</v>
      </c>
      <c r="B29" s="12" t="s">
        <v>39</v>
      </c>
      <c r="C29" s="12" t="s">
        <v>11</v>
      </c>
      <c r="D29" s="12">
        <f>VLOOKUP(A29,'[1]admission guide PAN '!A:C,3,FALSE)</f>
        <v>44</v>
      </c>
      <c r="E29" s="12" t="s">
        <v>94</v>
      </c>
      <c r="F29" s="13">
        <v>42.393471756389829</v>
      </c>
      <c r="G29" s="13">
        <v>42.185873463398899</v>
      </c>
      <c r="H29" s="13">
        <v>41.612935262393513</v>
      </c>
      <c r="I29" s="13">
        <v>44.875133358180555</v>
      </c>
      <c r="J29" s="13">
        <v>40.103892959950414</v>
      </c>
      <c r="K29" s="13">
        <v>54.32002347762721</v>
      </c>
      <c r="L29" s="13">
        <v>37.546657143464124</v>
      </c>
      <c r="M29" s="13"/>
      <c r="N29" s="13"/>
      <c r="O29" s="13"/>
      <c r="P29" s="13"/>
      <c r="Q29" s="13"/>
      <c r="R29" s="13"/>
      <c r="S29" s="13"/>
    </row>
    <row r="30" spans="1:19" x14ac:dyDescent="0.25">
      <c r="A30" s="11">
        <v>2008</v>
      </c>
      <c r="B30" s="12" t="s">
        <v>40</v>
      </c>
      <c r="C30" s="12" t="s">
        <v>11</v>
      </c>
      <c r="D30" s="12">
        <f>VLOOKUP(A30,'[1]admission guide PAN '!A:C,3,FALSE)</f>
        <v>30</v>
      </c>
      <c r="E30" s="12" t="s">
        <v>94</v>
      </c>
      <c r="F30" s="13">
        <v>24.04391055445323</v>
      </c>
      <c r="G30" s="13">
        <v>20.651505662114435</v>
      </c>
      <c r="H30" s="13">
        <v>20.803641096865132</v>
      </c>
      <c r="I30" s="13">
        <v>19.790392074416037</v>
      </c>
      <c r="J30" s="13">
        <v>17.015962985382107</v>
      </c>
      <c r="K30" s="13">
        <v>23.931848202832253</v>
      </c>
      <c r="L30" s="13">
        <v>28.62228918156174</v>
      </c>
      <c r="M30" s="13"/>
      <c r="N30" s="13"/>
      <c r="O30" s="13"/>
      <c r="P30" s="13"/>
      <c r="Q30" s="13"/>
      <c r="R30" s="13"/>
      <c r="S30" s="13"/>
    </row>
    <row r="31" spans="1:19" x14ac:dyDescent="0.25">
      <c r="A31" s="11">
        <v>2026</v>
      </c>
      <c r="B31" s="12" t="s">
        <v>41</v>
      </c>
      <c r="C31" s="12" t="s">
        <v>11</v>
      </c>
      <c r="D31" s="12">
        <f>VLOOKUP(A31,'[1]admission guide PAN '!A:C,3,FALSE)</f>
        <v>30</v>
      </c>
      <c r="E31" s="12" t="s">
        <v>94</v>
      </c>
      <c r="F31" s="13">
        <v>29.405921096870564</v>
      </c>
      <c r="G31" s="13">
        <v>29.79650844344544</v>
      </c>
      <c r="H31" s="13">
        <v>29.377715611325321</v>
      </c>
      <c r="I31" s="13">
        <v>31.140372934751007</v>
      </c>
      <c r="J31" s="13">
        <v>31.963018424209061</v>
      </c>
      <c r="K31" s="13">
        <v>32.508004031280421</v>
      </c>
      <c r="L31" s="13">
        <v>33.217744419338295</v>
      </c>
      <c r="M31" s="13"/>
      <c r="N31" s="13"/>
      <c r="O31" s="13"/>
      <c r="P31" s="13"/>
      <c r="Q31" s="13"/>
      <c r="R31" s="13"/>
      <c r="S31" s="13"/>
    </row>
    <row r="32" spans="1:19" x14ac:dyDescent="0.25">
      <c r="A32" s="11">
        <v>2072</v>
      </c>
      <c r="B32" s="12" t="s">
        <v>42</v>
      </c>
      <c r="C32" s="12" t="s">
        <v>11</v>
      </c>
      <c r="D32" s="12">
        <f>VLOOKUP(A32,'[1]admission guide PAN '!A:C,3,FALSE)</f>
        <v>45</v>
      </c>
      <c r="E32" s="12" t="s">
        <v>93</v>
      </c>
      <c r="F32" s="13">
        <v>40.149730076739246</v>
      </c>
      <c r="G32" s="13">
        <v>39.552225019499225</v>
      </c>
      <c r="H32" s="13">
        <v>37.910621788704574</v>
      </c>
      <c r="I32" s="13">
        <v>47.0879856416012</v>
      </c>
      <c r="J32" s="13">
        <v>29.053154804574156</v>
      </c>
      <c r="K32" s="13">
        <v>29.55146291640591</v>
      </c>
      <c r="L32" s="13">
        <v>38.933620119786781</v>
      </c>
      <c r="M32" s="13"/>
      <c r="N32" s="13"/>
      <c r="O32" s="13"/>
      <c r="P32" s="13"/>
      <c r="Q32" s="13"/>
      <c r="R32" s="13"/>
      <c r="S32" s="13"/>
    </row>
    <row r="33" spans="1:19" x14ac:dyDescent="0.25">
      <c r="A33" s="11">
        <v>2069</v>
      </c>
      <c r="B33" s="12" t="s">
        <v>43</v>
      </c>
      <c r="C33" s="12" t="s">
        <v>11</v>
      </c>
      <c r="D33" s="12">
        <f>VLOOKUP(A33,'[1]admission guide PAN '!A:C,3,FALSE)</f>
        <v>30</v>
      </c>
      <c r="E33" s="12" t="s">
        <v>93</v>
      </c>
      <c r="F33" s="13">
        <v>29.740000953112862</v>
      </c>
      <c r="G33" s="13">
        <v>27.503814712032458</v>
      </c>
      <c r="H33" s="13">
        <v>27.004257389264342</v>
      </c>
      <c r="I33" s="13">
        <v>28.226108820369358</v>
      </c>
      <c r="J33" s="13">
        <v>28.407015775500323</v>
      </c>
      <c r="K33" s="13">
        <v>28.669204829824196</v>
      </c>
      <c r="L33" s="13">
        <v>25.560248053162084</v>
      </c>
      <c r="M33" s="13"/>
      <c r="N33" s="13"/>
      <c r="O33" s="13"/>
      <c r="P33" s="13"/>
      <c r="Q33" s="13"/>
      <c r="R33" s="13"/>
      <c r="S33" s="13"/>
    </row>
    <row r="34" spans="1:19" x14ac:dyDescent="0.25">
      <c r="A34" s="11">
        <v>2021</v>
      </c>
      <c r="B34" s="12" t="s">
        <v>44</v>
      </c>
      <c r="C34" s="12" t="s">
        <v>11</v>
      </c>
      <c r="D34" s="12">
        <f>VLOOKUP(A34,'[1]admission guide PAN '!A:C,3,FALSE)</f>
        <v>30</v>
      </c>
      <c r="E34" s="12" t="s">
        <v>94</v>
      </c>
      <c r="F34" s="13">
        <v>19.489532393339569</v>
      </c>
      <c r="G34" s="13">
        <v>20.852239019658068</v>
      </c>
      <c r="H34" s="13">
        <v>20.484947899386444</v>
      </c>
      <c r="I34" s="13">
        <v>27.436534365415007</v>
      </c>
      <c r="J34" s="13">
        <v>21.639077507900826</v>
      </c>
      <c r="K34" s="13">
        <v>24.282316686534077</v>
      </c>
      <c r="L34" s="13">
        <v>20.138119349287937</v>
      </c>
      <c r="M34" s="13"/>
      <c r="N34" s="13"/>
      <c r="O34" s="13"/>
      <c r="P34" s="13"/>
      <c r="Q34" s="13"/>
      <c r="R34" s="13"/>
      <c r="S34" s="13"/>
    </row>
    <row r="35" spans="1:19" x14ac:dyDescent="0.25">
      <c r="A35" s="11">
        <v>2041</v>
      </c>
      <c r="B35" s="12" t="s">
        <v>45</v>
      </c>
      <c r="C35" s="12" t="s">
        <v>13</v>
      </c>
      <c r="D35" s="12">
        <f>VLOOKUP(A35,'[1]admission guide PAN '!A:C,3,FALSE)</f>
        <v>45</v>
      </c>
      <c r="E35" s="12" t="s">
        <v>92</v>
      </c>
      <c r="F35" s="13">
        <v>45.397135410077105</v>
      </c>
      <c r="G35" s="13">
        <v>44.302776575712905</v>
      </c>
      <c r="H35" s="13">
        <v>43.495393243007349</v>
      </c>
      <c r="I35" s="13">
        <v>45.198404563629481</v>
      </c>
      <c r="J35" s="13">
        <v>47.050089498168944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1">
        <v>2031</v>
      </c>
      <c r="B36" s="12" t="s">
        <v>46</v>
      </c>
      <c r="C36" s="12" t="s">
        <v>11</v>
      </c>
      <c r="D36" s="12">
        <f>VLOOKUP(A36,'[1]admission guide PAN '!A:C,3,FALSE)</f>
        <v>60</v>
      </c>
      <c r="E36" s="12" t="s">
        <v>91</v>
      </c>
      <c r="F36" s="13">
        <v>56.230538565562249</v>
      </c>
      <c r="G36" s="13">
        <v>53.738651237459813</v>
      </c>
      <c r="H36" s="13">
        <v>50.317808834969604</v>
      </c>
      <c r="I36" s="13">
        <v>49.149686145142169</v>
      </c>
      <c r="J36" s="13">
        <v>51.378010888684308</v>
      </c>
      <c r="K36" s="13">
        <v>47.135682632863002</v>
      </c>
      <c r="L36" s="13">
        <v>38.096185977517464</v>
      </c>
      <c r="M36" s="13"/>
      <c r="N36" s="13"/>
      <c r="O36" s="13"/>
      <c r="P36" s="13"/>
      <c r="Q36" s="13"/>
      <c r="R36" s="13"/>
      <c r="S36" s="13"/>
    </row>
    <row r="37" spans="1:19" x14ac:dyDescent="0.25">
      <c r="A37" s="11">
        <v>2055</v>
      </c>
      <c r="B37" s="12" t="s">
        <v>47</v>
      </c>
      <c r="C37" s="12" t="s">
        <v>13</v>
      </c>
      <c r="D37" s="12">
        <f>VLOOKUP(A37,'[1]admission guide PAN '!A:C,3,FALSE)</f>
        <v>60</v>
      </c>
      <c r="E37" s="12" t="s">
        <v>92</v>
      </c>
      <c r="F37" s="13">
        <v>58.303226511178877</v>
      </c>
      <c r="G37" s="13">
        <v>58.544154929113759</v>
      </c>
      <c r="H37" s="13">
        <v>59.152418009303702</v>
      </c>
      <c r="I37" s="13">
        <v>60.410361570832883</v>
      </c>
      <c r="J37" s="13">
        <v>61.296422545860061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1">
        <v>2046</v>
      </c>
      <c r="B38" s="12" t="s">
        <v>48</v>
      </c>
      <c r="C38" s="12" t="s">
        <v>13</v>
      </c>
      <c r="D38" s="12">
        <f>VLOOKUP(A38,'[1]admission guide PAN '!A:C,3,FALSE)</f>
        <v>60</v>
      </c>
      <c r="E38" s="12" t="s">
        <v>92</v>
      </c>
      <c r="F38" s="13">
        <v>59.480001906225723</v>
      </c>
      <c r="G38" s="13">
        <v>58.796753541162019</v>
      </c>
      <c r="H38" s="13">
        <v>56.674809736388241</v>
      </c>
      <c r="I38" s="13">
        <v>59.42501099177187</v>
      </c>
      <c r="J38" s="13">
        <v>59.55490172618012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1">
        <v>2016</v>
      </c>
      <c r="B39" s="12" t="s">
        <v>49</v>
      </c>
      <c r="C39" s="12" t="s">
        <v>11</v>
      </c>
      <c r="D39" s="12">
        <f>VLOOKUP(A39,'[1]admission guide PAN '!A:C,3,FALSE)</f>
        <v>60</v>
      </c>
      <c r="E39" s="12" t="s">
        <v>94</v>
      </c>
      <c r="F39" s="13">
        <v>50.503470602176264</v>
      </c>
      <c r="G39" s="13">
        <v>49.607215020628587</v>
      </c>
      <c r="H39" s="13">
        <v>46.087989359375328</v>
      </c>
      <c r="I39" s="13">
        <v>51.679368509896925</v>
      </c>
      <c r="J39" s="13">
        <v>38.418742262626367</v>
      </c>
      <c r="K39" s="13">
        <v>53.756565026522338</v>
      </c>
      <c r="L39" s="13">
        <v>55.008840496809547</v>
      </c>
      <c r="M39" s="13"/>
      <c r="N39" s="13"/>
      <c r="O39" s="13"/>
      <c r="P39" s="13"/>
      <c r="Q39" s="13"/>
      <c r="R39" s="13"/>
      <c r="S39" s="13"/>
    </row>
    <row r="40" spans="1:19" x14ac:dyDescent="0.25">
      <c r="A40" s="11">
        <v>3302</v>
      </c>
      <c r="B40" s="12" t="s">
        <v>50</v>
      </c>
      <c r="C40" s="12" t="s">
        <v>11</v>
      </c>
      <c r="D40" s="12">
        <f>VLOOKUP(A40,'[1]admission guide PAN '!A:C,3,FALSE)</f>
        <v>30</v>
      </c>
      <c r="E40" s="12" t="s">
        <v>91</v>
      </c>
      <c r="F40" s="13">
        <v>29.405921096870564</v>
      </c>
      <c r="G40" s="13">
        <v>27.887589572545178</v>
      </c>
      <c r="H40" s="13">
        <v>27.183176476992383</v>
      </c>
      <c r="I40" s="13">
        <v>27.609188862927589</v>
      </c>
      <c r="J40" s="13">
        <v>26.381917783972746</v>
      </c>
      <c r="K40" s="13">
        <v>23.778093254795973</v>
      </c>
      <c r="L40" s="13">
        <v>20.722098469009669</v>
      </c>
      <c r="M40" s="13"/>
      <c r="N40" s="13"/>
      <c r="O40" s="13"/>
      <c r="P40" s="13"/>
      <c r="Q40" s="13"/>
      <c r="R40" s="13"/>
      <c r="S40" s="13"/>
    </row>
    <row r="41" spans="1:19" x14ac:dyDescent="0.25">
      <c r="A41" s="11">
        <v>3319</v>
      </c>
      <c r="B41" s="12" t="s">
        <v>51</v>
      </c>
      <c r="C41" s="12" t="s">
        <v>11</v>
      </c>
      <c r="D41" s="12">
        <f>VLOOKUP(A41,'[1]admission guide PAN '!A:C,3,FALSE)</f>
        <v>45</v>
      </c>
      <c r="E41" s="12" t="s">
        <v>93</v>
      </c>
      <c r="F41" s="13">
        <v>37.502242152609739</v>
      </c>
      <c r="G41" s="13">
        <v>37.388302923589485</v>
      </c>
      <c r="H41" s="13">
        <v>36.55189310816025</v>
      </c>
      <c r="I41" s="13">
        <v>33.481818296929418</v>
      </c>
      <c r="J41" s="13">
        <v>44.885602679984899</v>
      </c>
      <c r="K41" s="13">
        <v>39.730887375867745</v>
      </c>
      <c r="L41" s="13">
        <v>44.430175112318572</v>
      </c>
      <c r="M41" s="13"/>
      <c r="N41" s="13"/>
      <c r="O41" s="13"/>
      <c r="P41" s="13"/>
      <c r="Q41" s="13"/>
      <c r="R41" s="13"/>
      <c r="S41" s="13"/>
    </row>
    <row r="42" spans="1:19" x14ac:dyDescent="0.25">
      <c r="A42" s="11">
        <v>3320</v>
      </c>
      <c r="B42" s="12" t="s">
        <v>52</v>
      </c>
      <c r="C42" s="12" t="s">
        <v>11</v>
      </c>
      <c r="D42" s="12">
        <f>VLOOKUP(A42,'[1]admission guide PAN '!A:C,3,FALSE)</f>
        <v>30</v>
      </c>
      <c r="E42" s="12" t="s">
        <v>93</v>
      </c>
      <c r="F42" s="13">
        <v>26.8849751257248</v>
      </c>
      <c r="G42" s="13">
        <v>28.015535244018618</v>
      </c>
      <c r="H42" s="13">
        <v>26.701048358444808</v>
      </c>
      <c r="I42" s="13">
        <v>28.430403399946307</v>
      </c>
      <c r="J42" s="13">
        <v>25.859435563324336</v>
      </c>
      <c r="K42" s="13">
        <v>28.452146261783454</v>
      </c>
      <c r="L42" s="13">
        <v>29.685843660668368</v>
      </c>
      <c r="M42" s="13"/>
      <c r="N42" s="13"/>
      <c r="O42" s="13"/>
      <c r="P42" s="13"/>
      <c r="Q42" s="13"/>
      <c r="R42" s="13"/>
      <c r="S42" s="13"/>
    </row>
    <row r="43" spans="1:19" x14ac:dyDescent="0.25">
      <c r="A43" s="11">
        <v>3305</v>
      </c>
      <c r="B43" s="12" t="s">
        <v>53</v>
      </c>
      <c r="C43" s="12" t="s">
        <v>11</v>
      </c>
      <c r="D43" s="12">
        <f>VLOOKUP(A43,'[1]admission guide PAN '!A:C,3,FALSE)</f>
        <v>30</v>
      </c>
      <c r="E43" s="12" t="s">
        <v>94</v>
      </c>
      <c r="F43" s="13">
        <v>28.700957180742101</v>
      </c>
      <c r="G43" s="13">
        <v>28.666034947878753</v>
      </c>
      <c r="H43" s="13">
        <v>27.941959087455903</v>
      </c>
      <c r="I43" s="13">
        <v>32.452217412217408</v>
      </c>
      <c r="J43" s="13">
        <v>32.011456790123454</v>
      </c>
      <c r="K43" s="13">
        <v>22.555816756869103</v>
      </c>
      <c r="L43" s="13">
        <v>27.696128000449541</v>
      </c>
      <c r="M43" s="13"/>
      <c r="N43" s="13"/>
      <c r="O43" s="13"/>
      <c r="P43" s="13"/>
      <c r="Q43" s="13"/>
      <c r="R43" s="13"/>
      <c r="S43" s="13"/>
    </row>
    <row r="44" spans="1:19" x14ac:dyDescent="0.25">
      <c r="A44" s="11">
        <v>3308</v>
      </c>
      <c r="B44" s="12" t="s">
        <v>54</v>
      </c>
      <c r="C44" s="12" t="s">
        <v>11</v>
      </c>
      <c r="D44" s="12">
        <f>VLOOKUP(A44,'[1]admission guide PAN '!A:C,3,FALSE)</f>
        <v>45</v>
      </c>
      <c r="E44" s="12" t="s">
        <v>94</v>
      </c>
      <c r="F44" s="13">
        <v>32.553426478220672</v>
      </c>
      <c r="G44" s="13">
        <v>33.252133881857461</v>
      </c>
      <c r="H44" s="13">
        <v>32.154977848294862</v>
      </c>
      <c r="I44" s="13">
        <v>28.046014673936423</v>
      </c>
      <c r="J44" s="13">
        <v>39.23322364176024</v>
      </c>
      <c r="K44" s="13">
        <v>28.010143909087002</v>
      </c>
      <c r="L44" s="13">
        <v>37.458252095395878</v>
      </c>
      <c r="M44" s="13"/>
      <c r="N44" s="13"/>
      <c r="O44" s="13"/>
      <c r="P44" s="13"/>
      <c r="Q44" s="13"/>
      <c r="R44" s="13"/>
      <c r="S44" s="13"/>
    </row>
    <row r="45" spans="1:19" x14ac:dyDescent="0.25">
      <c r="A45" s="11">
        <v>3309</v>
      </c>
      <c r="B45" s="12" t="s">
        <v>55</v>
      </c>
      <c r="C45" s="12" t="s">
        <v>11</v>
      </c>
      <c r="D45" s="12">
        <f>VLOOKUP(A45,'[1]admission guide PAN '!A:C,3,FALSE)</f>
        <v>30</v>
      </c>
      <c r="E45" s="12" t="s">
        <v>94</v>
      </c>
      <c r="F45" s="13">
        <v>27.110986917666985</v>
      </c>
      <c r="G45" s="13">
        <v>28.306751348001455</v>
      </c>
      <c r="H45" s="13">
        <v>27.401462702654907</v>
      </c>
      <c r="I45" s="13">
        <v>27.636465287356334</v>
      </c>
      <c r="J45" s="13">
        <v>31.416620340864064</v>
      </c>
      <c r="K45" s="13">
        <v>28.446367187171852</v>
      </c>
      <c r="L45" s="13">
        <v>32.723094481094918</v>
      </c>
      <c r="M45" s="13"/>
      <c r="N45" s="13"/>
      <c r="O45" s="13"/>
      <c r="P45" s="13"/>
      <c r="Q45" s="13"/>
      <c r="R45" s="13"/>
      <c r="S45" s="13"/>
    </row>
    <row r="46" spans="1:19" x14ac:dyDescent="0.25">
      <c r="A46" s="11">
        <v>3315</v>
      </c>
      <c r="B46" s="12" t="s">
        <v>56</v>
      </c>
      <c r="C46" s="12" t="s">
        <v>11</v>
      </c>
      <c r="D46" s="12">
        <f>VLOOKUP(A46,'[1]admission guide PAN '!A:C,3,FALSE)</f>
        <v>30</v>
      </c>
      <c r="E46" s="12" t="s">
        <v>91</v>
      </c>
      <c r="F46" s="13">
        <v>25.612068410282113</v>
      </c>
      <c r="G46" s="13">
        <v>26.595811118392877</v>
      </c>
      <c r="H46" s="13">
        <v>25.924027076609345</v>
      </c>
      <c r="I46" s="13">
        <v>29.74991014911015</v>
      </c>
      <c r="J46" s="13">
        <v>21.932037037037038</v>
      </c>
      <c r="K46" s="13">
        <v>30.755270327799064</v>
      </c>
      <c r="L46" s="13">
        <v>30.093593018305665</v>
      </c>
      <c r="M46" s="13"/>
      <c r="N46" s="13"/>
      <c r="O46" s="13"/>
      <c r="P46" s="13"/>
      <c r="Q46" s="13"/>
      <c r="R46" s="13"/>
      <c r="S46" s="13"/>
    </row>
    <row r="47" spans="1:19" x14ac:dyDescent="0.25">
      <c r="A47" s="11">
        <v>3316</v>
      </c>
      <c r="B47" s="12" t="s">
        <v>57</v>
      </c>
      <c r="C47" s="12" t="s">
        <v>11</v>
      </c>
      <c r="D47" s="12">
        <f>VLOOKUP(A47,'[1]admission guide PAN '!A:C,3,FALSE)</f>
        <v>30</v>
      </c>
      <c r="E47" s="12" t="s">
        <v>91</v>
      </c>
      <c r="F47" s="13">
        <v>29.610120481566515</v>
      </c>
      <c r="G47" s="13">
        <v>28.431139534367851</v>
      </c>
      <c r="H47" s="13">
        <v>27.840412978864681</v>
      </c>
      <c r="I47" s="13">
        <v>29.408802013050824</v>
      </c>
      <c r="J47" s="13">
        <v>26.755297188522054</v>
      </c>
      <c r="K47" s="13">
        <v>28.924721591621637</v>
      </c>
      <c r="L47" s="13">
        <v>27.105088005718223</v>
      </c>
      <c r="M47" s="13"/>
      <c r="N47" s="13"/>
      <c r="O47" s="13"/>
      <c r="P47" s="13"/>
      <c r="Q47" s="13"/>
      <c r="R47" s="13"/>
      <c r="S47" s="13"/>
    </row>
    <row r="48" spans="1:19" x14ac:dyDescent="0.25">
      <c r="A48" s="11">
        <v>3317</v>
      </c>
      <c r="B48" s="12" t="s">
        <v>58</v>
      </c>
      <c r="C48" s="12" t="s">
        <v>11</v>
      </c>
      <c r="D48" s="12">
        <f>VLOOKUP(A48,'[1]admission guide PAN '!A:C,3,FALSE)</f>
        <v>60</v>
      </c>
      <c r="E48" s="12" t="s">
        <v>92</v>
      </c>
      <c r="F48" s="13">
        <v>53.973119095864398</v>
      </c>
      <c r="G48" s="13">
        <v>52.435225155225865</v>
      </c>
      <c r="H48" s="13">
        <v>52.779685789106203</v>
      </c>
      <c r="I48" s="13">
        <v>50.687600539407818</v>
      </c>
      <c r="J48" s="13">
        <v>61.336792234133043</v>
      </c>
      <c r="K48" s="13">
        <v>49.489986333316089</v>
      </c>
      <c r="L48" s="13">
        <v>44.859831010834192</v>
      </c>
      <c r="M48" s="13"/>
      <c r="N48" s="13"/>
      <c r="O48" s="13"/>
      <c r="P48" s="13"/>
      <c r="Q48" s="13"/>
      <c r="R48" s="13"/>
      <c r="S48" s="13"/>
    </row>
    <row r="49" spans="1:19" x14ac:dyDescent="0.25">
      <c r="A49" s="11">
        <v>2070</v>
      </c>
      <c r="B49" s="12" t="s">
        <v>59</v>
      </c>
      <c r="C49" s="12" t="s">
        <v>11</v>
      </c>
      <c r="D49" s="12">
        <f>VLOOKUP(A49,'[1]admission guide PAN '!A:C,3,FALSE)</f>
        <v>60</v>
      </c>
      <c r="E49" s="12" t="s">
        <v>93</v>
      </c>
      <c r="F49" s="13">
        <v>45.995061802186605</v>
      </c>
      <c r="G49" s="13">
        <v>44.633841539214721</v>
      </c>
      <c r="H49" s="13">
        <v>43.265256055339009</v>
      </c>
      <c r="I49" s="13">
        <v>45.335098009249876</v>
      </c>
      <c r="J49" s="13">
        <v>35.826223061323198</v>
      </c>
      <c r="K49" s="13">
        <v>50.115315510496615</v>
      </c>
      <c r="L49" s="13">
        <v>35.445292164884783</v>
      </c>
      <c r="M49" s="13"/>
      <c r="N49" s="13"/>
      <c r="O49" s="13"/>
      <c r="P49" s="13"/>
      <c r="Q49" s="13"/>
      <c r="R49" s="13"/>
      <c r="S49" s="13"/>
    </row>
    <row r="50" spans="1:19" x14ac:dyDescent="0.25">
      <c r="A50" s="11">
        <v>3321</v>
      </c>
      <c r="B50" s="12" t="s">
        <v>60</v>
      </c>
      <c r="C50" s="12" t="s">
        <v>11</v>
      </c>
      <c r="D50" s="12">
        <f>VLOOKUP(A50,'[1]admission guide PAN '!A:C,3,FALSE)</f>
        <v>30</v>
      </c>
      <c r="E50" s="12" t="s">
        <v>93</v>
      </c>
      <c r="F50" s="13">
        <v>19.206217996857646</v>
      </c>
      <c r="G50" s="13">
        <v>17.166839018533199</v>
      </c>
      <c r="H50" s="13">
        <v>15.071658726876768</v>
      </c>
      <c r="I50" s="13">
        <v>13.375206045795684</v>
      </c>
      <c r="J50" s="13">
        <v>11.32515775058649</v>
      </c>
      <c r="K50" s="13">
        <v>22.37071494987644</v>
      </c>
      <c r="L50" s="13">
        <v>23.786034510918114</v>
      </c>
      <c r="M50" s="13"/>
      <c r="N50" s="13"/>
      <c r="O50" s="13"/>
      <c r="P50" s="13"/>
      <c r="Q50" s="13"/>
      <c r="R50" s="13"/>
      <c r="S50" s="13"/>
    </row>
    <row r="51" spans="1:19" x14ac:dyDescent="0.25">
      <c r="A51" s="11">
        <v>2065</v>
      </c>
      <c r="B51" s="12" t="s">
        <v>61</v>
      </c>
      <c r="C51" s="12" t="s">
        <v>11</v>
      </c>
      <c r="D51" s="12">
        <f>VLOOKUP(A51,'[1]admission guide PAN '!A:C,3,FALSE)</f>
        <v>60</v>
      </c>
      <c r="E51" s="12" t="s">
        <v>93</v>
      </c>
      <c r="F51" s="13">
        <v>50.015636786579094</v>
      </c>
      <c r="G51" s="13">
        <v>50.798567046969055</v>
      </c>
      <c r="H51" s="13">
        <v>49.696338361649467</v>
      </c>
      <c r="I51" s="13">
        <v>50.000443091361838</v>
      </c>
      <c r="J51" s="13">
        <v>62.302332285230037</v>
      </c>
      <c r="K51" s="13">
        <v>42.326110282588211</v>
      </c>
      <c r="L51" s="13">
        <v>53.188563875923606</v>
      </c>
      <c r="M51" s="13"/>
      <c r="N51" s="13"/>
      <c r="O51" s="13"/>
      <c r="P51" s="13"/>
      <c r="Q51" s="13"/>
      <c r="R51" s="13"/>
      <c r="S51" s="13"/>
    </row>
    <row r="52" spans="1:19" x14ac:dyDescent="0.25">
      <c r="A52" s="11">
        <v>2004</v>
      </c>
      <c r="B52" s="12" t="s">
        <v>62</v>
      </c>
      <c r="C52" s="12" t="s">
        <v>11</v>
      </c>
      <c r="D52" s="12">
        <f>VLOOKUP(A52,'[1]admission guide PAN '!A:C,3,FALSE)</f>
        <v>30</v>
      </c>
      <c r="E52" s="12" t="s">
        <v>94</v>
      </c>
      <c r="F52" s="13">
        <v>28.812080297535587</v>
      </c>
      <c r="G52" s="13">
        <v>25.721681112642546</v>
      </c>
      <c r="H52" s="13">
        <v>24.332610347354947</v>
      </c>
      <c r="I52" s="13">
        <v>25.840456550685921</v>
      </c>
      <c r="J52" s="13">
        <v>20.727415154339678</v>
      </c>
      <c r="K52" s="13">
        <v>22.266727610254563</v>
      </c>
      <c r="L52" s="13">
        <v>25.86052477173742</v>
      </c>
      <c r="M52" s="13"/>
      <c r="N52" s="13"/>
      <c r="O52" s="13"/>
      <c r="P52" s="13"/>
      <c r="Q52" s="13"/>
      <c r="R52" s="13"/>
      <c r="S52" s="13"/>
    </row>
    <row r="53" spans="1:19" x14ac:dyDescent="0.25">
      <c r="A53" s="11">
        <v>2088</v>
      </c>
      <c r="B53" s="12" t="s">
        <v>63</v>
      </c>
      <c r="C53" s="12" t="s">
        <v>11</v>
      </c>
      <c r="D53" s="12">
        <f>VLOOKUP(A53,'[1]admission guide PAN '!A:C,3,FALSE)</f>
        <v>60</v>
      </c>
      <c r="E53" s="12" t="s">
        <v>93</v>
      </c>
      <c r="F53" s="13">
        <v>55.067724426631898</v>
      </c>
      <c r="G53" s="13">
        <v>53.838257162943904</v>
      </c>
      <c r="H53" s="13">
        <v>52.478355716866517</v>
      </c>
      <c r="I53" s="13">
        <v>49.072879874039089</v>
      </c>
      <c r="J53" s="13">
        <v>56.816271186440673</v>
      </c>
      <c r="K53" s="13">
        <v>54.985524670433136</v>
      </c>
      <c r="L53" s="13">
        <v>51.741240159616439</v>
      </c>
      <c r="M53" s="13"/>
      <c r="N53" s="13"/>
      <c r="O53" s="13"/>
      <c r="P53" s="13"/>
      <c r="Q53" s="13"/>
      <c r="R53" s="13"/>
      <c r="S53" s="13"/>
    </row>
    <row r="54" spans="1:19" x14ac:dyDescent="0.25">
      <c r="A54" s="11">
        <v>2037</v>
      </c>
      <c r="B54" s="12" t="s">
        <v>64</v>
      </c>
      <c r="C54" s="12" t="s">
        <v>11</v>
      </c>
      <c r="D54" s="12">
        <f>VLOOKUP(A54,'[1]admission guide PAN '!A:C,3,FALSE)</f>
        <v>45</v>
      </c>
      <c r="E54" s="12" t="s">
        <v>91</v>
      </c>
      <c r="F54" s="13">
        <v>44.610001429669289</v>
      </c>
      <c r="G54" s="13">
        <v>44.097565155871507</v>
      </c>
      <c r="H54" s="13">
        <v>42.474267521540384</v>
      </c>
      <c r="I54" s="13">
        <v>44.763111111111101</v>
      </c>
      <c r="J54" s="13">
        <v>44.188231329164651</v>
      </c>
      <c r="K54" s="13">
        <v>43.530155720164608</v>
      </c>
      <c r="L54" s="13">
        <v>44.760702785430048</v>
      </c>
      <c r="M54" s="13"/>
      <c r="N54" s="13"/>
      <c r="O54" s="13"/>
      <c r="P54" s="13"/>
      <c r="Q54" s="13"/>
      <c r="R54" s="13"/>
      <c r="S54" s="13"/>
    </row>
    <row r="55" spans="1:19" x14ac:dyDescent="0.25">
      <c r="A55" s="11">
        <v>2024</v>
      </c>
      <c r="B55" s="12" t="s">
        <v>65</v>
      </c>
      <c r="C55" s="12" t="s">
        <v>11</v>
      </c>
      <c r="D55" s="12">
        <f>VLOOKUP(A55,'[1]admission guide PAN '!A:C,3,FALSE)</f>
        <v>30</v>
      </c>
      <c r="E55" s="12" t="s">
        <v>94</v>
      </c>
      <c r="F55" s="13">
        <v>29.008428531101782</v>
      </c>
      <c r="G55" s="13">
        <v>27.770136722088424</v>
      </c>
      <c r="H55" s="13">
        <v>24.344018457225346</v>
      </c>
      <c r="I55" s="13">
        <v>27.919824059037889</v>
      </c>
      <c r="J55" s="13">
        <v>28.877235513203082</v>
      </c>
      <c r="K55" s="13">
        <v>29.664452978323947</v>
      </c>
      <c r="L55" s="13">
        <v>15.480155521268157</v>
      </c>
      <c r="M55" s="13"/>
      <c r="N55" s="13"/>
      <c r="O55" s="13"/>
      <c r="P55" s="13"/>
      <c r="Q55" s="13"/>
      <c r="R55" s="13"/>
      <c r="S55" s="13"/>
    </row>
    <row r="56" spans="1:19" x14ac:dyDescent="0.25">
      <c r="A56" s="11">
        <v>2074</v>
      </c>
      <c r="B56" s="12" t="s">
        <v>66</v>
      </c>
      <c r="C56" s="12" t="s">
        <v>13</v>
      </c>
      <c r="D56" s="12">
        <f>VLOOKUP(A56,'[1]admission guide PAN '!A:C,3,FALSE)</f>
        <v>45</v>
      </c>
      <c r="E56" s="12" t="s">
        <v>92</v>
      </c>
      <c r="F56" s="13">
        <v>46.399374978803976</v>
      </c>
      <c r="G56" s="13">
        <v>45.682051137581098</v>
      </c>
      <c r="H56" s="13">
        <v>44.198329159803876</v>
      </c>
      <c r="I56" s="13">
        <v>46.707210569555514</v>
      </c>
      <c r="J56" s="13">
        <v>47.582407407407416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1">
        <v>4025</v>
      </c>
      <c r="B57" s="12" t="s">
        <v>67</v>
      </c>
      <c r="C57" s="12" t="s">
        <v>68</v>
      </c>
      <c r="D57" s="12">
        <f>VLOOKUP(A57,'[1]admission guide PAN '!A:C,3,FALSE)</f>
        <v>150</v>
      </c>
      <c r="E57" s="12" t="s">
        <v>92</v>
      </c>
      <c r="F57" s="13"/>
      <c r="G57" s="13"/>
      <c r="H57" s="13"/>
      <c r="I57" s="13"/>
      <c r="J57" s="13"/>
      <c r="K57" s="13">
        <v>154.87304529860697</v>
      </c>
      <c r="L57" s="13">
        <v>149.1930215141787</v>
      </c>
      <c r="M57" s="13">
        <v>148.67634703868114</v>
      </c>
      <c r="N57" s="13">
        <v>149.77650511575644</v>
      </c>
      <c r="O57" s="13"/>
      <c r="P57" s="13"/>
      <c r="Q57" s="13"/>
      <c r="R57" s="13"/>
      <c r="S57" s="13"/>
    </row>
    <row r="58" spans="1:19" x14ac:dyDescent="0.25">
      <c r="A58" s="11">
        <v>4027</v>
      </c>
      <c r="B58" s="12" t="s">
        <v>69</v>
      </c>
      <c r="C58" s="12" t="s">
        <v>68</v>
      </c>
      <c r="D58" s="12">
        <f>VLOOKUP(A58,'[1]admission guide PAN '!A:C,3,FALSE)</f>
        <v>96</v>
      </c>
      <c r="E58" s="12" t="s">
        <v>92</v>
      </c>
      <c r="F58" s="13"/>
      <c r="G58" s="13"/>
      <c r="H58" s="13"/>
      <c r="I58" s="13"/>
      <c r="J58" s="13"/>
      <c r="K58" s="13">
        <v>53.4509381749927</v>
      </c>
      <c r="L58" s="13">
        <v>53.2656861399064</v>
      </c>
      <c r="M58" s="13">
        <v>61.349152816713818</v>
      </c>
      <c r="N58" s="13">
        <v>55.075924491712627</v>
      </c>
      <c r="O58" s="13"/>
      <c r="P58" s="13"/>
      <c r="Q58" s="13"/>
      <c r="R58" s="13"/>
      <c r="S58" s="13"/>
    </row>
    <row r="59" spans="1:19" x14ac:dyDescent="0.25">
      <c r="A59" s="11">
        <v>4026</v>
      </c>
      <c r="B59" s="12" t="s">
        <v>70</v>
      </c>
      <c r="C59" s="12" t="s">
        <v>68</v>
      </c>
      <c r="D59" s="12">
        <f>VLOOKUP(A59,'[1]admission guide PAN '!A:C,3,FALSE)</f>
        <v>180</v>
      </c>
      <c r="E59" s="12" t="s">
        <v>92</v>
      </c>
      <c r="F59" s="13"/>
      <c r="G59" s="13"/>
      <c r="H59" s="13"/>
      <c r="I59" s="13"/>
      <c r="J59" s="13"/>
      <c r="K59" s="13">
        <v>180</v>
      </c>
      <c r="L59" s="13">
        <v>179.42628823367318</v>
      </c>
      <c r="M59" s="13">
        <v>179.20827864993188</v>
      </c>
      <c r="N59" s="13">
        <v>188.82382720863964</v>
      </c>
      <c r="O59" s="13"/>
      <c r="P59" s="13"/>
      <c r="Q59" s="13"/>
      <c r="R59" s="13"/>
      <c r="S59" s="13"/>
    </row>
    <row r="60" spans="1:19" x14ac:dyDescent="0.25">
      <c r="A60" s="11">
        <v>5400</v>
      </c>
      <c r="B60" s="12" t="s">
        <v>71</v>
      </c>
      <c r="C60" s="12" t="s">
        <v>68</v>
      </c>
      <c r="D60" s="12">
        <f>VLOOKUP(A60,'[1]admission guide PAN '!A:C,3,FALSE)</f>
        <v>60</v>
      </c>
      <c r="E60" s="12" t="s">
        <v>92</v>
      </c>
      <c r="F60" s="13"/>
      <c r="G60" s="13"/>
      <c r="H60" s="13"/>
      <c r="I60" s="13"/>
      <c r="J60" s="13"/>
      <c r="K60" s="13">
        <v>87.856830477396656</v>
      </c>
      <c r="L60" s="13">
        <v>86.187155539679878</v>
      </c>
      <c r="M60" s="13">
        <v>89.36897375517826</v>
      </c>
      <c r="N60" s="13">
        <v>95.31267884959928</v>
      </c>
      <c r="O60" s="13"/>
      <c r="P60" s="13"/>
      <c r="Q60" s="13"/>
      <c r="R60" s="13"/>
      <c r="S60" s="13"/>
    </row>
    <row r="61" spans="1:19" x14ac:dyDescent="0.25">
      <c r="A61" s="11">
        <v>4038</v>
      </c>
      <c r="B61" s="12" t="s">
        <v>72</v>
      </c>
      <c r="C61" s="12" t="s">
        <v>73</v>
      </c>
      <c r="D61" s="12">
        <f>VLOOKUP(A61,'[1]admission guide PAN '!A:C,3,FALSE)</f>
        <v>177</v>
      </c>
      <c r="E61" s="12" t="s">
        <v>94</v>
      </c>
      <c r="F61" s="13"/>
      <c r="G61" s="13"/>
      <c r="H61" s="13"/>
      <c r="I61" s="13"/>
      <c r="J61" s="13"/>
      <c r="K61" s="13"/>
      <c r="L61" s="13"/>
      <c r="M61" s="13">
        <v>174.66514482749457</v>
      </c>
      <c r="N61" s="13">
        <v>178.18009000490048</v>
      </c>
      <c r="O61" s="13">
        <v>178.45789312968151</v>
      </c>
      <c r="P61" s="13">
        <v>173.29293656820187</v>
      </c>
      <c r="Q61" s="13">
        <v>162.85304457665919</v>
      </c>
      <c r="R61" s="13"/>
      <c r="S61" s="13"/>
    </row>
    <row r="62" spans="1:19" x14ac:dyDescent="0.25">
      <c r="A62" s="11">
        <v>4006</v>
      </c>
      <c r="B62" s="12" t="s">
        <v>74</v>
      </c>
      <c r="C62" s="12" t="s">
        <v>73</v>
      </c>
      <c r="D62" s="12">
        <f>VLOOKUP(A62,'[1]admission guide PAN '!A:C,3,FALSE)</f>
        <v>181</v>
      </c>
      <c r="E62" s="12" t="s">
        <v>94</v>
      </c>
      <c r="F62" s="13"/>
      <c r="G62" s="13"/>
      <c r="H62" s="13"/>
      <c r="I62" s="13"/>
      <c r="J62" s="13"/>
      <c r="K62" s="13"/>
      <c r="L62" s="13"/>
      <c r="M62" s="13">
        <v>180.01847864413506</v>
      </c>
      <c r="N62" s="13">
        <v>186.01582425700374</v>
      </c>
      <c r="O62" s="13">
        <v>191.52810865385726</v>
      </c>
      <c r="P62" s="13">
        <v>186.83729945919779</v>
      </c>
      <c r="Q62" s="13">
        <v>185.65959760055955</v>
      </c>
      <c r="R62" s="13"/>
      <c r="S62" s="13"/>
    </row>
    <row r="63" spans="1:19" x14ac:dyDescent="0.25">
      <c r="A63" s="11">
        <v>4008</v>
      </c>
      <c r="B63" s="12" t="s">
        <v>75</v>
      </c>
      <c r="C63" s="12" t="s">
        <v>73</v>
      </c>
      <c r="D63" s="12">
        <f>VLOOKUP(A63,'[1]admission guide PAN '!A:C,3,FALSE)</f>
        <v>90</v>
      </c>
      <c r="E63" s="12" t="s">
        <v>94</v>
      </c>
      <c r="F63" s="13"/>
      <c r="G63" s="13"/>
      <c r="H63" s="13"/>
      <c r="I63" s="13"/>
      <c r="J63" s="13"/>
      <c r="K63" s="13"/>
      <c r="L63" s="13"/>
      <c r="M63" s="13">
        <v>62.870774219715919</v>
      </c>
      <c r="N63" s="13">
        <v>64.799758228639675</v>
      </c>
      <c r="O63" s="13">
        <v>60.819576573184804</v>
      </c>
      <c r="P63" s="13">
        <v>58.082309687261642</v>
      </c>
      <c r="Q63" s="13">
        <v>65.423841101019804</v>
      </c>
      <c r="R63" s="13"/>
      <c r="S63" s="13"/>
    </row>
    <row r="64" spans="1:19" x14ac:dyDescent="0.25">
      <c r="A64" s="11">
        <v>4032</v>
      </c>
      <c r="B64" s="12" t="s">
        <v>76</v>
      </c>
      <c r="C64" s="12" t="s">
        <v>73</v>
      </c>
      <c r="D64" s="12">
        <f>VLOOKUP(A64,'[1]admission guide PAN '!A:C,3,FALSE)</f>
        <v>208</v>
      </c>
      <c r="E64" s="12" t="s">
        <v>93</v>
      </c>
      <c r="F64" s="13"/>
      <c r="G64" s="13"/>
      <c r="H64" s="13"/>
      <c r="I64" s="13"/>
      <c r="J64" s="13"/>
      <c r="K64" s="13"/>
      <c r="L64" s="13"/>
      <c r="M64" s="13">
        <v>171.44251529820625</v>
      </c>
      <c r="N64" s="13">
        <v>173.63723630865164</v>
      </c>
      <c r="O64" s="13">
        <v>164.66349247108781</v>
      </c>
      <c r="P64" s="13">
        <v>138.1590474731546</v>
      </c>
      <c r="Q64" s="13">
        <v>159.43345357844333</v>
      </c>
      <c r="R64" s="13">
        <v>54.224985073037367</v>
      </c>
      <c r="S64" s="13">
        <v>59.304881771604443</v>
      </c>
    </row>
    <row r="65" spans="1:19" x14ac:dyDescent="0.25">
      <c r="A65" s="11">
        <v>4033</v>
      </c>
      <c r="B65" s="12" t="s">
        <v>77</v>
      </c>
      <c r="C65" s="12" t="s">
        <v>73</v>
      </c>
      <c r="D65" s="12">
        <f>VLOOKUP(A65,'[1]admission guide PAN '!A:C,3,FALSE)</f>
        <v>190</v>
      </c>
      <c r="E65" s="12" t="s">
        <v>93</v>
      </c>
      <c r="F65" s="13"/>
      <c r="G65" s="13"/>
      <c r="H65" s="13"/>
      <c r="I65" s="13"/>
      <c r="J65" s="13"/>
      <c r="K65" s="13"/>
      <c r="L65" s="13"/>
      <c r="M65" s="13">
        <v>186.32340760939454</v>
      </c>
      <c r="N65" s="13">
        <v>189.10747016074853</v>
      </c>
      <c r="O65" s="13">
        <v>191.30672413720899</v>
      </c>
      <c r="P65" s="13">
        <v>185.25237856829267</v>
      </c>
      <c r="Q65" s="13">
        <v>183.77610781402362</v>
      </c>
      <c r="R65" s="13">
        <v>52.708038922542976</v>
      </c>
      <c r="S65" s="13">
        <v>45.774269541790822</v>
      </c>
    </row>
    <row r="66" spans="1:19" x14ac:dyDescent="0.25">
      <c r="A66" s="11">
        <v>4030</v>
      </c>
      <c r="B66" s="12" t="s">
        <v>78</v>
      </c>
      <c r="C66" s="12" t="s">
        <v>73</v>
      </c>
      <c r="D66" s="12">
        <f>VLOOKUP(A66,'[1]admission guide PAN '!A:C,3,FALSE)</f>
        <v>228</v>
      </c>
      <c r="E66" s="12" t="s">
        <v>91</v>
      </c>
      <c r="F66" s="13"/>
      <c r="G66" s="13"/>
      <c r="H66" s="13"/>
      <c r="I66" s="13"/>
      <c r="J66" s="13"/>
      <c r="K66" s="13"/>
      <c r="L66" s="13"/>
      <c r="M66" s="13">
        <v>222.6983562714646</v>
      </c>
      <c r="N66" s="13">
        <v>226.70118289970597</v>
      </c>
      <c r="O66" s="13">
        <v>225.42004349076203</v>
      </c>
      <c r="P66" s="13">
        <v>214.89226238108026</v>
      </c>
      <c r="Q66" s="13">
        <v>214.59048071769857</v>
      </c>
      <c r="R66" s="13">
        <v>61.476720631748492</v>
      </c>
      <c r="S66" s="13">
        <v>55.530373812139857</v>
      </c>
    </row>
    <row r="67" spans="1:19" x14ac:dyDescent="0.25">
      <c r="A67" s="11">
        <v>4039</v>
      </c>
      <c r="B67" s="12" t="s">
        <v>79</v>
      </c>
      <c r="C67" s="12" t="s">
        <v>73</v>
      </c>
      <c r="D67" s="12">
        <f>VLOOKUP(A67,'[1]admission guide PAN '!A:C,3,FALSE)</f>
        <v>180</v>
      </c>
      <c r="E67" s="12" t="s">
        <v>91</v>
      </c>
      <c r="F67" s="13"/>
      <c r="G67" s="13"/>
      <c r="H67" s="13"/>
      <c r="I67" s="13"/>
      <c r="J67" s="13"/>
      <c r="K67" s="13"/>
      <c r="L67" s="13"/>
      <c r="M67" s="13">
        <v>170.3261354491186</v>
      </c>
      <c r="N67" s="13">
        <v>164.74146201104935</v>
      </c>
      <c r="O67" s="13">
        <v>162.73372261945948</v>
      </c>
      <c r="P67" s="13">
        <v>150.88987076847158</v>
      </c>
      <c r="Q67" s="13">
        <v>155.52655254827289</v>
      </c>
      <c r="R67" s="13">
        <v>35.349042624784225</v>
      </c>
      <c r="S67" s="13">
        <v>37.971770818422733</v>
      </c>
    </row>
    <row r="68" spans="1:19" x14ac:dyDescent="0.25">
      <c r="A68" s="11">
        <v>4034</v>
      </c>
      <c r="B68" s="12" t="s">
        <v>80</v>
      </c>
      <c r="C68" s="12" t="s">
        <v>81</v>
      </c>
      <c r="D68" s="12">
        <f>VLOOKUP(A68,'[1]admission guide PAN '!A:C,3,FALSE)</f>
        <v>240</v>
      </c>
      <c r="E68" s="12" t="s">
        <v>92</v>
      </c>
      <c r="F68" s="13"/>
      <c r="G68" s="13"/>
      <c r="H68" s="13"/>
      <c r="I68" s="13"/>
      <c r="J68" s="13"/>
      <c r="K68" s="13"/>
      <c r="L68" s="13"/>
      <c r="M68" s="13"/>
      <c r="N68" s="13"/>
      <c r="O68" s="13">
        <v>134.65049674368788</v>
      </c>
      <c r="P68" s="13">
        <v>125.89833657986844</v>
      </c>
      <c r="Q68" s="13">
        <v>144.39197134060845</v>
      </c>
      <c r="R68" s="13">
        <v>46.728964926009859</v>
      </c>
      <c r="S68" s="13">
        <v>48.888307637379242</v>
      </c>
    </row>
    <row r="69" spans="1:19" x14ac:dyDescent="0.25">
      <c r="A69" s="11">
        <v>4001</v>
      </c>
      <c r="B69" s="12" t="s">
        <v>95</v>
      </c>
      <c r="C69" s="12" t="s">
        <v>73</v>
      </c>
      <c r="D69" s="12">
        <f>VLOOKUP(A69,'[1]admission guide PAN '!A:C,3,FALSE)</f>
        <v>120</v>
      </c>
      <c r="E69" s="12" t="s">
        <v>91</v>
      </c>
      <c r="F69" s="13"/>
      <c r="G69" s="13"/>
      <c r="H69" s="13"/>
      <c r="I69" s="13"/>
      <c r="J69" s="13"/>
      <c r="K69" s="13"/>
      <c r="L69" s="13"/>
      <c r="M69" s="13">
        <v>108.54012967699666</v>
      </c>
      <c r="N69" s="13">
        <v>103.54972615269492</v>
      </c>
      <c r="O69" s="13">
        <v>103.31350294820629</v>
      </c>
      <c r="P69" s="13">
        <v>101.63746074067502</v>
      </c>
      <c r="Q69" s="13">
        <v>107.92213366206228</v>
      </c>
      <c r="R69" s="13"/>
      <c r="S69" s="13"/>
    </row>
    <row r="70" spans="1:19" s="16" customFormat="1" x14ac:dyDescent="0.25">
      <c r="A70" s="11">
        <v>4605</v>
      </c>
      <c r="B70" s="12" t="s">
        <v>83</v>
      </c>
      <c r="C70" s="12" t="s">
        <v>73</v>
      </c>
      <c r="D70" s="12">
        <f>VLOOKUP(A70,'[1]admission guide PAN '!A:C,3,FALSE)</f>
        <v>270</v>
      </c>
      <c r="E70" s="12" t="s">
        <v>92</v>
      </c>
      <c r="F70" s="13"/>
      <c r="G70" s="13"/>
      <c r="H70" s="13"/>
      <c r="I70" s="13"/>
      <c r="J70" s="13"/>
      <c r="K70" s="13"/>
      <c r="L70" s="13"/>
      <c r="M70" s="13">
        <v>264.53014883411765</v>
      </c>
      <c r="N70" s="13">
        <v>270.55637873441015</v>
      </c>
      <c r="O70" s="13">
        <v>264.98141263940522</v>
      </c>
      <c r="P70" s="13">
        <v>262.20219119226635</v>
      </c>
      <c r="Q70" s="13">
        <v>261.32011275717821</v>
      </c>
      <c r="R70" s="13">
        <v>146.2265438263089</v>
      </c>
      <c r="S70" s="13">
        <v>138.24696709281673</v>
      </c>
    </row>
    <row r="71" spans="1:19" x14ac:dyDescent="0.25">
      <c r="A71" s="11">
        <v>4029</v>
      </c>
      <c r="B71" s="12" t="s">
        <v>84</v>
      </c>
      <c r="C71" s="12" t="s">
        <v>81</v>
      </c>
      <c r="D71" s="12">
        <f>VLOOKUP(A71,'[1]admission guide PAN '!A:C,3,FALSE)</f>
        <v>370</v>
      </c>
      <c r="E71" s="12" t="s">
        <v>92</v>
      </c>
      <c r="F71" s="13"/>
      <c r="G71" s="13"/>
      <c r="H71" s="13"/>
      <c r="I71" s="13"/>
      <c r="J71" s="13"/>
      <c r="K71" s="13"/>
      <c r="L71" s="13"/>
      <c r="M71" s="13"/>
      <c r="N71" s="13"/>
      <c r="O71" s="13">
        <v>370</v>
      </c>
      <c r="P71" s="13">
        <v>369.13567715371676</v>
      </c>
      <c r="Q71" s="13">
        <v>368.33378427796765</v>
      </c>
      <c r="R71" s="13">
        <v>301.35726021144012</v>
      </c>
      <c r="S71" s="13">
        <v>273.16479163922639</v>
      </c>
    </row>
    <row r="72" spans="1:19" s="16" customFormat="1" x14ac:dyDescent="0.25">
      <c r="A72" s="11">
        <v>4000</v>
      </c>
      <c r="B72" s="12" t="s">
        <v>85</v>
      </c>
      <c r="C72" s="12" t="s">
        <v>86</v>
      </c>
      <c r="D72" s="12" t="s">
        <v>96</v>
      </c>
      <c r="E72" s="12" t="s">
        <v>94</v>
      </c>
      <c r="F72" s="13">
        <v>89.220002859338578</v>
      </c>
      <c r="G72" s="13">
        <v>88.335122582079109</v>
      </c>
      <c r="H72" s="13">
        <v>87.99477262126382</v>
      </c>
      <c r="I72" s="13">
        <v>93.716088240169412</v>
      </c>
      <c r="J72" s="13">
        <v>97.091079601494855</v>
      </c>
      <c r="K72" s="13">
        <v>96.653514016091066</v>
      </c>
      <c r="L72" s="13">
        <v>98.075470142194845</v>
      </c>
      <c r="M72" s="13">
        <v>124.95600351264945</v>
      </c>
      <c r="N72" s="13">
        <v>133.98660871183921</v>
      </c>
      <c r="O72" s="13">
        <v>141.53700204618448</v>
      </c>
      <c r="P72" s="13">
        <v>142.67112424227406</v>
      </c>
      <c r="Q72" s="13">
        <v>135.24052031750583</v>
      </c>
      <c r="R72" s="13">
        <v>104.51711490415855</v>
      </c>
      <c r="S72" s="13">
        <v>98.293725730342302</v>
      </c>
    </row>
    <row r="73" spans="1:19" x14ac:dyDescent="0.25">
      <c r="C73" s="8" t="s">
        <v>88</v>
      </c>
      <c r="F73" s="14">
        <v>2290.1174145409236</v>
      </c>
      <c r="G73" s="14">
        <v>2262.965117244134</v>
      </c>
      <c r="H73" s="14">
        <v>2206.6571313153709</v>
      </c>
      <c r="I73" s="14">
        <v>2299.7644696441839</v>
      </c>
      <c r="J73" s="14">
        <v>2267.8721131963512</v>
      </c>
      <c r="K73" s="14">
        <v>2324.4837093980532</v>
      </c>
      <c r="L73" s="14">
        <v>2294.7435715300508</v>
      </c>
      <c r="M73" s="14">
        <v>2144.9738466037984</v>
      </c>
      <c r="N73" s="14">
        <v>2180.2646731353516</v>
      </c>
      <c r="O73" s="14">
        <v>2189.411975452726</v>
      </c>
      <c r="P73" s="14">
        <v>2108.9508948144612</v>
      </c>
      <c r="Q73" s="14">
        <v>2144.4716002919995</v>
      </c>
      <c r="R73" s="14">
        <v>802.58867112003054</v>
      </c>
      <c r="S73" s="14">
        <v>757.17508804372244</v>
      </c>
    </row>
  </sheetData>
  <autoFilter ref="A1:S73" xr:uid="{00000000-0009-0000-0000-00000F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1AB0-9A24-4E20-945E-6C163F5CC774}">
  <dimension ref="A1:S73"/>
  <sheetViews>
    <sheetView workbookViewId="0">
      <pane xSplit="4" ySplit="1" topLeftCell="E41" activePane="bottomRight" state="frozen"/>
      <selection activeCell="L12" sqref="L12"/>
      <selection pane="topRight" activeCell="L12" sqref="L12"/>
      <selection pane="bottomLeft" activeCell="L12" sqref="L12"/>
      <selection pane="bottomRight" activeCell="O62" sqref="O62"/>
    </sheetView>
  </sheetViews>
  <sheetFormatPr defaultRowHeight="15" x14ac:dyDescent="0.25"/>
  <cols>
    <col min="1" max="5" width="8.85546875" style="8"/>
    <col min="6" max="19" width="6.85546875" customWidth="1"/>
  </cols>
  <sheetData>
    <row r="1" spans="1:19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89</v>
      </c>
      <c r="F1" s="10" t="s">
        <v>90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</row>
    <row r="2" spans="1:19" x14ac:dyDescent="0.25">
      <c r="A2" s="11">
        <v>2048</v>
      </c>
      <c r="B2" s="12" t="s">
        <v>10</v>
      </c>
      <c r="C2" s="12" t="s">
        <v>11</v>
      </c>
      <c r="D2" s="12">
        <f>VLOOKUP(A2,'[1]admission guide PAN '!A:C,3,FALSE)</f>
        <v>60</v>
      </c>
      <c r="E2" s="12" t="s">
        <v>91</v>
      </c>
      <c r="F2" s="13">
        <v>44.79864214785816</v>
      </c>
      <c r="G2" s="13">
        <v>49.273556327006723</v>
      </c>
      <c r="H2" s="13">
        <v>48.900833601252039</v>
      </c>
      <c r="I2" s="13">
        <v>46.871219176556806</v>
      </c>
      <c r="J2" s="13">
        <v>45.618579609873947</v>
      </c>
      <c r="K2" s="13">
        <v>50.50590375192985</v>
      </c>
      <c r="L2" s="13">
        <v>59.309110567251111</v>
      </c>
      <c r="M2" s="13"/>
      <c r="N2" s="13"/>
      <c r="O2" s="13"/>
      <c r="P2" s="13"/>
      <c r="Q2" s="13"/>
      <c r="R2" s="13"/>
      <c r="S2" s="13"/>
    </row>
    <row r="3" spans="1:19" x14ac:dyDescent="0.25">
      <c r="A3" s="11">
        <v>2042</v>
      </c>
      <c r="B3" s="12" t="s">
        <v>12</v>
      </c>
      <c r="C3" s="12" t="s">
        <v>13</v>
      </c>
      <c r="D3" s="12">
        <f>VLOOKUP(A3,'[1]admission guide PAN '!A:C,3,FALSE)</f>
        <v>60</v>
      </c>
      <c r="E3" s="12" t="s">
        <v>92</v>
      </c>
      <c r="F3" s="13">
        <v>45.228687718461359</v>
      </c>
      <c r="G3" s="13">
        <v>53.592435775616018</v>
      </c>
      <c r="H3" s="13">
        <v>52.754148472765444</v>
      </c>
      <c r="I3" s="13">
        <v>51.992981996900561</v>
      </c>
      <c r="J3" s="13">
        <v>50.278488819830258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1">
        <v>2032</v>
      </c>
      <c r="B4" s="12" t="s">
        <v>14</v>
      </c>
      <c r="C4" s="12" t="s">
        <v>11</v>
      </c>
      <c r="D4" s="12">
        <f>VLOOKUP(A4,'[1]admission guide PAN '!A:C,3,FALSE)</f>
        <v>45</v>
      </c>
      <c r="E4" s="12" t="s">
        <v>91</v>
      </c>
      <c r="F4" s="13">
        <v>37.503470202836006</v>
      </c>
      <c r="G4" s="13">
        <v>43.696931312093334</v>
      </c>
      <c r="H4" s="13">
        <v>45.102685080469008</v>
      </c>
      <c r="I4" s="13">
        <v>42.418054224514677</v>
      </c>
      <c r="J4" s="13">
        <v>47.520592345085277</v>
      </c>
      <c r="K4" s="13">
        <v>37.001222386540718</v>
      </c>
      <c r="L4" s="13">
        <v>37.398614467705855</v>
      </c>
      <c r="M4" s="13"/>
      <c r="N4" s="13"/>
      <c r="O4" s="13"/>
      <c r="P4" s="13"/>
      <c r="Q4" s="13"/>
      <c r="R4" s="13"/>
      <c r="S4" s="13"/>
    </row>
    <row r="5" spans="1:19" x14ac:dyDescent="0.25">
      <c r="A5" s="11">
        <v>2054</v>
      </c>
      <c r="B5" s="12" t="s">
        <v>15</v>
      </c>
      <c r="C5" s="12" t="s">
        <v>11</v>
      </c>
      <c r="D5" s="12">
        <f>VLOOKUP(A5,'[1]admission guide PAN '!A:C,3,FALSE)</f>
        <v>60</v>
      </c>
      <c r="E5" s="12" t="s">
        <v>91</v>
      </c>
      <c r="F5" s="13">
        <v>51.454886065398028</v>
      </c>
      <c r="G5" s="13">
        <v>58.819295587968092</v>
      </c>
      <c r="H5" s="13">
        <v>58.016546857522272</v>
      </c>
      <c r="I5" s="13">
        <v>56.490401344572419</v>
      </c>
      <c r="J5" s="13">
        <v>59.50980858834604</v>
      </c>
      <c r="K5" s="13">
        <v>59.731506086757207</v>
      </c>
      <c r="L5" s="13">
        <v>59.195532175529713</v>
      </c>
      <c r="M5" s="13"/>
      <c r="N5" s="13"/>
      <c r="O5" s="13"/>
      <c r="P5" s="13"/>
      <c r="Q5" s="13"/>
      <c r="R5" s="13"/>
      <c r="S5" s="13"/>
    </row>
    <row r="6" spans="1:19" x14ac:dyDescent="0.25">
      <c r="A6" s="11">
        <v>2077</v>
      </c>
      <c r="B6" s="12" t="s">
        <v>16</v>
      </c>
      <c r="C6" s="12" t="s">
        <v>11</v>
      </c>
      <c r="D6" s="12">
        <f>VLOOKUP(A6,'[1]admission guide PAN '!A:C,3,FALSE)</f>
        <v>30</v>
      </c>
      <c r="E6" s="12" t="s">
        <v>91</v>
      </c>
      <c r="F6" s="13">
        <v>22.661896612553786</v>
      </c>
      <c r="G6" s="13">
        <v>23.936349501615858</v>
      </c>
      <c r="H6" s="13">
        <v>24.303288366893486</v>
      </c>
      <c r="I6" s="13">
        <v>20.880523868448911</v>
      </c>
      <c r="J6" s="13">
        <v>21.28346157309479</v>
      </c>
      <c r="K6" s="13">
        <v>15.891051768968328</v>
      </c>
      <c r="L6" s="13">
        <v>12.599817494166341</v>
      </c>
      <c r="M6" s="13"/>
      <c r="N6" s="13"/>
      <c r="O6" s="13"/>
      <c r="P6" s="13"/>
      <c r="Q6" s="13"/>
      <c r="R6" s="13"/>
      <c r="S6" s="13"/>
    </row>
    <row r="7" spans="1:19" x14ac:dyDescent="0.25">
      <c r="A7" s="11">
        <v>2068</v>
      </c>
      <c r="B7" s="12" t="s">
        <v>17</v>
      </c>
      <c r="C7" s="12" t="s">
        <v>11</v>
      </c>
      <c r="D7" s="12">
        <f>VLOOKUP(A7,'[1]admission guide PAN '!A:C,3,FALSE)</f>
        <v>60</v>
      </c>
      <c r="E7" s="12" t="s">
        <v>93</v>
      </c>
      <c r="F7" s="13">
        <v>39.766051843099362</v>
      </c>
      <c r="G7" s="13">
        <v>44.636609935551888</v>
      </c>
      <c r="H7" s="13">
        <v>43.559374897931235</v>
      </c>
      <c r="I7" s="13">
        <v>41.63169965566383</v>
      </c>
      <c r="J7" s="13">
        <v>41.535088519392943</v>
      </c>
      <c r="K7" s="13">
        <v>43.044420811018703</v>
      </c>
      <c r="L7" s="13">
        <v>34.844802202059519</v>
      </c>
      <c r="M7" s="13"/>
      <c r="N7" s="13"/>
      <c r="O7" s="13"/>
      <c r="P7" s="13"/>
      <c r="Q7" s="13"/>
      <c r="R7" s="13"/>
      <c r="S7" s="13"/>
    </row>
    <row r="8" spans="1:19" x14ac:dyDescent="0.25">
      <c r="A8" s="11">
        <v>2078</v>
      </c>
      <c r="B8" s="12" t="s">
        <v>18</v>
      </c>
      <c r="C8" s="12" t="s">
        <v>11</v>
      </c>
      <c r="D8" s="12">
        <f>VLOOKUP(A8,'[1]admission guide PAN '!A:C,3,FALSE)</f>
        <v>60</v>
      </c>
      <c r="E8" s="12" t="s">
        <v>91</v>
      </c>
      <c r="F8" s="13">
        <v>54.286293859855505</v>
      </c>
      <c r="G8" s="13">
        <v>60.214555543644686</v>
      </c>
      <c r="H8" s="13">
        <v>59.680337249707073</v>
      </c>
      <c r="I8" s="13">
        <v>57.404997339961028</v>
      </c>
      <c r="J8" s="13">
        <v>57.815134435501484</v>
      </c>
      <c r="K8" s="13">
        <v>57.060485932507788</v>
      </c>
      <c r="L8" s="13">
        <v>57.495677717887411</v>
      </c>
      <c r="M8" s="13"/>
      <c r="N8" s="13"/>
      <c r="O8" s="13"/>
      <c r="P8" s="13"/>
      <c r="Q8" s="13"/>
      <c r="R8" s="13"/>
      <c r="S8" s="13"/>
    </row>
    <row r="9" spans="1:19" x14ac:dyDescent="0.25">
      <c r="A9" s="11">
        <v>2086</v>
      </c>
      <c r="B9" s="12" t="s">
        <v>19</v>
      </c>
      <c r="C9" s="12" t="s">
        <v>11</v>
      </c>
      <c r="D9" s="12">
        <f>VLOOKUP(A9,'[1]admission guide PAN '!A:C,3,FALSE)</f>
        <v>27</v>
      </c>
      <c r="E9" s="12" t="s">
        <v>91</v>
      </c>
      <c r="F9" s="13">
        <v>14.359307405459267</v>
      </c>
      <c r="G9" s="13">
        <v>16.814716907500031</v>
      </c>
      <c r="H9" s="13">
        <v>19.051187277852755</v>
      </c>
      <c r="I9" s="13">
        <v>19.438785292206369</v>
      </c>
      <c r="J9" s="13">
        <v>22.394447020250265</v>
      </c>
      <c r="K9" s="13">
        <v>18.140201553116988</v>
      </c>
      <c r="L9" s="13">
        <v>19.255125804203981</v>
      </c>
      <c r="M9" s="13"/>
      <c r="N9" s="13"/>
      <c r="O9" s="13"/>
      <c r="P9" s="13"/>
      <c r="Q9" s="13"/>
      <c r="R9" s="13"/>
      <c r="S9" s="13"/>
    </row>
    <row r="10" spans="1:19" x14ac:dyDescent="0.25">
      <c r="A10" s="11">
        <v>2062</v>
      </c>
      <c r="B10" s="12" t="s">
        <v>20</v>
      </c>
      <c r="C10" s="12" t="s">
        <v>11</v>
      </c>
      <c r="D10" s="12">
        <f>VLOOKUP(A10,'[1]admission guide PAN '!A:C,3,FALSE)</f>
        <v>30</v>
      </c>
      <c r="E10" s="12" t="s">
        <v>93</v>
      </c>
      <c r="F10" s="13">
        <v>20.519296204728754</v>
      </c>
      <c r="G10" s="13">
        <v>25.379627850743699</v>
      </c>
      <c r="H10" s="13">
        <v>24.95712004880216</v>
      </c>
      <c r="I10" s="13">
        <v>25.227717648409243</v>
      </c>
      <c r="J10" s="13">
        <v>32.041597401247884</v>
      </c>
      <c r="K10" s="13">
        <v>14.831641273153851</v>
      </c>
      <c r="L10" s="13">
        <v>24.283005956018542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1">
        <v>3301</v>
      </c>
      <c r="B11" s="12" t="s">
        <v>21</v>
      </c>
      <c r="C11" s="12" t="s">
        <v>11</v>
      </c>
      <c r="D11" s="12">
        <f>VLOOKUP(A11,'[1]admission guide PAN '!A:C,3,FALSE)</f>
        <v>30</v>
      </c>
      <c r="E11" s="12" t="s">
        <v>94</v>
      </c>
      <c r="F11" s="13">
        <v>19.395252386771421</v>
      </c>
      <c r="G11" s="13">
        <v>21.523183925199508</v>
      </c>
      <c r="H11" s="13">
        <v>19.739350399675704</v>
      </c>
      <c r="I11" s="13">
        <v>20.20134046837622</v>
      </c>
      <c r="J11" s="13">
        <v>16.204206492947922</v>
      </c>
      <c r="K11" s="13">
        <v>24.831074338393115</v>
      </c>
      <c r="L11" s="13">
        <v>22.900771617690403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1">
        <v>2076</v>
      </c>
      <c r="B12" s="12" t="s">
        <v>22</v>
      </c>
      <c r="C12" s="12" t="s">
        <v>11</v>
      </c>
      <c r="D12" s="12">
        <f>VLOOKUP(A12,'[1]admission guide PAN '!A:C,3,FALSE)</f>
        <v>60</v>
      </c>
      <c r="E12" s="12" t="s">
        <v>94</v>
      </c>
      <c r="F12" s="13">
        <v>40.291740569416397</v>
      </c>
      <c r="G12" s="13">
        <v>45.68132969308774</v>
      </c>
      <c r="H12" s="13">
        <v>47.136302674058868</v>
      </c>
      <c r="I12" s="13">
        <v>44.344599563390375</v>
      </c>
      <c r="J12" s="13">
        <v>47.687119536836434</v>
      </c>
      <c r="K12" s="13">
        <v>41.805975234697705</v>
      </c>
      <c r="L12" s="13">
        <v>51.292552487932838</v>
      </c>
      <c r="M12" s="13"/>
      <c r="N12" s="13"/>
      <c r="O12" s="13"/>
      <c r="P12" s="13"/>
      <c r="Q12" s="13"/>
      <c r="R12" s="13"/>
      <c r="S12" s="13"/>
    </row>
    <row r="13" spans="1:19" x14ac:dyDescent="0.25">
      <c r="A13" s="11">
        <v>2059</v>
      </c>
      <c r="B13" s="12" t="s">
        <v>23</v>
      </c>
      <c r="C13" s="12" t="s">
        <v>13</v>
      </c>
      <c r="D13" s="12">
        <f>VLOOKUP(A13,'[1]admission guide PAN '!A:C,3,FALSE)</f>
        <v>30</v>
      </c>
      <c r="E13" s="12" t="s">
        <v>92</v>
      </c>
      <c r="F13" s="13">
        <v>26.379189366093911</v>
      </c>
      <c r="G13" s="13">
        <v>29.950466693998315</v>
      </c>
      <c r="H13" s="13">
        <v>30.005421866440148</v>
      </c>
      <c r="I13" s="13">
        <v>29.247514409242239</v>
      </c>
      <c r="J13" s="13">
        <v>30.958800972273735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1">
        <v>2000</v>
      </c>
      <c r="B14" s="12" t="s">
        <v>24</v>
      </c>
      <c r="C14" s="12" t="s">
        <v>11</v>
      </c>
      <c r="D14" s="12">
        <f>VLOOKUP(A14,'[1]admission guide PAN '!A:C,3,FALSE)</f>
        <v>60</v>
      </c>
      <c r="E14" s="12" t="s">
        <v>94</v>
      </c>
      <c r="F14" s="13">
        <v>52.404258874061718</v>
      </c>
      <c r="G14" s="13">
        <v>59.748846658384906</v>
      </c>
      <c r="H14" s="13">
        <v>58.427429313094173</v>
      </c>
      <c r="I14" s="13">
        <v>60.178867784024767</v>
      </c>
      <c r="J14" s="13">
        <v>61.959313495809702</v>
      </c>
      <c r="K14" s="13">
        <v>62.299641779238506</v>
      </c>
      <c r="L14" s="13">
        <v>64.460502788408945</v>
      </c>
      <c r="M14" s="13"/>
      <c r="N14" s="13"/>
      <c r="O14" s="13"/>
      <c r="P14" s="13"/>
      <c r="Q14" s="13"/>
      <c r="R14" s="13"/>
      <c r="S14" s="13"/>
    </row>
    <row r="15" spans="1:19" x14ac:dyDescent="0.25">
      <c r="A15" s="11">
        <v>2082</v>
      </c>
      <c r="B15" s="12" t="s">
        <v>25</v>
      </c>
      <c r="C15" s="12" t="s">
        <v>11</v>
      </c>
      <c r="D15" s="12">
        <f>VLOOKUP(A15,'[1]admission guide PAN '!A:C,3,FALSE)</f>
        <v>60</v>
      </c>
      <c r="E15" s="12" t="s">
        <v>93</v>
      </c>
      <c r="F15" s="13">
        <v>52.989795659789422</v>
      </c>
      <c r="G15" s="13">
        <v>58.686935214142714</v>
      </c>
      <c r="H15" s="13">
        <v>59.427394582427823</v>
      </c>
      <c r="I15" s="13">
        <v>55.931595831857642</v>
      </c>
      <c r="J15" s="13">
        <v>58.332188823742349</v>
      </c>
      <c r="K15" s="13">
        <v>57.131164161595741</v>
      </c>
      <c r="L15" s="13">
        <v>54.674009651254636</v>
      </c>
      <c r="M15" s="13"/>
      <c r="N15" s="13"/>
      <c r="O15" s="13"/>
      <c r="P15" s="13"/>
      <c r="Q15" s="13"/>
      <c r="R15" s="13"/>
      <c r="S15" s="13"/>
    </row>
    <row r="16" spans="1:19" x14ac:dyDescent="0.25">
      <c r="A16" s="11">
        <v>2085</v>
      </c>
      <c r="B16" s="15" t="s">
        <v>26</v>
      </c>
      <c r="C16" s="15" t="s">
        <v>11</v>
      </c>
      <c r="D16" s="12">
        <f>VLOOKUP(A16,'[1]admission guide PAN '!A:C,3,FALSE)</f>
        <v>60</v>
      </c>
      <c r="E16" s="12" t="s">
        <v>91</v>
      </c>
      <c r="F16" s="13">
        <v>41.818737604999896</v>
      </c>
      <c r="G16" s="13">
        <v>47.134858600381996</v>
      </c>
      <c r="H16" s="13">
        <v>46.240816569519211</v>
      </c>
      <c r="I16" s="13">
        <v>46.749814047142529</v>
      </c>
      <c r="J16" s="13">
        <v>44.503858791183404</v>
      </c>
      <c r="K16" s="13">
        <v>51.694972227201774</v>
      </c>
      <c r="L16" s="13">
        <v>48.851866485190918</v>
      </c>
      <c r="M16" s="13"/>
      <c r="N16" s="13"/>
      <c r="O16" s="13"/>
      <c r="P16" s="13"/>
      <c r="Q16" s="13"/>
      <c r="R16" s="13"/>
      <c r="S16" s="13"/>
    </row>
    <row r="17" spans="1:19" x14ac:dyDescent="0.25">
      <c r="A17" s="11">
        <v>2079</v>
      </c>
      <c r="B17" s="12" t="s">
        <v>27</v>
      </c>
      <c r="C17" s="12" t="s">
        <v>11</v>
      </c>
      <c r="D17" s="12">
        <f>VLOOKUP(A17,'[1]admission guide PAN '!A:C,3,FALSE)</f>
        <v>30</v>
      </c>
      <c r="E17" s="12" t="s">
        <v>91</v>
      </c>
      <c r="F17" s="13">
        <v>18.930614925566232</v>
      </c>
      <c r="G17" s="13">
        <v>21.717815421286094</v>
      </c>
      <c r="H17" s="13">
        <v>21.582727883245351</v>
      </c>
      <c r="I17" s="13">
        <v>19.790898616491255</v>
      </c>
      <c r="J17" s="13">
        <v>23.120576226265225</v>
      </c>
      <c r="K17" s="13">
        <v>15.477867650575286</v>
      </c>
      <c r="L17" s="13">
        <v>20.961317498465863</v>
      </c>
      <c r="M17" s="13"/>
      <c r="N17" s="13"/>
      <c r="O17" s="13"/>
      <c r="P17" s="13"/>
      <c r="Q17" s="13"/>
      <c r="R17" s="13"/>
      <c r="S17" s="13"/>
    </row>
    <row r="18" spans="1:19" s="16" customFormat="1" x14ac:dyDescent="0.25">
      <c r="A18" s="11">
        <v>2001</v>
      </c>
      <c r="B18" s="12" t="s">
        <v>28</v>
      </c>
      <c r="C18" s="12" t="s">
        <v>11</v>
      </c>
      <c r="D18" s="12">
        <f>VLOOKUP(A18,'[1]admission guide PAN '!A:C,3,FALSE)</f>
        <v>30</v>
      </c>
      <c r="E18" s="12" t="s">
        <v>91</v>
      </c>
      <c r="F18" s="13">
        <v>7.9016921309209858</v>
      </c>
      <c r="G18" s="13">
        <v>10.80465605930987</v>
      </c>
      <c r="H18" s="13">
        <v>14.264458122734096</v>
      </c>
      <c r="I18" s="13">
        <v>16.471638190988539</v>
      </c>
      <c r="J18" s="13">
        <v>16.43087714873603</v>
      </c>
      <c r="K18" s="13">
        <v>28.826466111537695</v>
      </c>
      <c r="L18" s="13">
        <v>28.138979676265308</v>
      </c>
      <c r="M18" s="13"/>
      <c r="N18" s="13"/>
      <c r="O18" s="13"/>
      <c r="P18" s="13"/>
      <c r="Q18" s="13"/>
      <c r="R18" s="13"/>
      <c r="S18" s="13"/>
    </row>
    <row r="19" spans="1:19" x14ac:dyDescent="0.25">
      <c r="A19" s="11">
        <v>2083</v>
      </c>
      <c r="B19" s="12" t="s">
        <v>29</v>
      </c>
      <c r="C19" s="12" t="s">
        <v>11</v>
      </c>
      <c r="D19" s="12">
        <f>VLOOKUP(A19,'[1]admission guide PAN '!A:C,3,FALSE)</f>
        <v>60</v>
      </c>
      <c r="E19" s="12" t="s">
        <v>91</v>
      </c>
      <c r="F19" s="13">
        <v>27.165443514442195</v>
      </c>
      <c r="G19" s="13">
        <v>29.169712645464045</v>
      </c>
      <c r="H19" s="13">
        <v>27.258851631333098</v>
      </c>
      <c r="I19" s="13">
        <v>24.229521156973277</v>
      </c>
      <c r="J19" s="13">
        <v>22.304157187981552</v>
      </c>
      <c r="K19" s="13">
        <v>20.918480043757025</v>
      </c>
      <c r="L19" s="13">
        <v>31.347730830086999</v>
      </c>
      <c r="M19" s="13"/>
      <c r="N19" s="13"/>
      <c r="O19" s="13"/>
      <c r="P19" s="13"/>
      <c r="Q19" s="13"/>
      <c r="R19" s="13"/>
      <c r="S19" s="13"/>
    </row>
    <row r="20" spans="1:19" x14ac:dyDescent="0.25">
      <c r="A20" s="11">
        <v>2087</v>
      </c>
      <c r="B20" s="12" t="s">
        <v>30</v>
      </c>
      <c r="C20" s="12" t="s">
        <v>11</v>
      </c>
      <c r="D20" s="12">
        <f>VLOOKUP(A20,'[1]admission guide PAN '!A:C,3,FALSE)</f>
        <v>60</v>
      </c>
      <c r="E20" s="12" t="s">
        <v>93</v>
      </c>
      <c r="F20" s="13">
        <v>48.178273139355149</v>
      </c>
      <c r="G20" s="13">
        <v>53.651167715494793</v>
      </c>
      <c r="H20" s="13">
        <v>54.782373073428062</v>
      </c>
      <c r="I20" s="13">
        <v>53.080775234140091</v>
      </c>
      <c r="J20" s="13">
        <v>61.27722639161064</v>
      </c>
      <c r="K20" s="13">
        <v>47.034778334836474</v>
      </c>
      <c r="L20" s="13">
        <v>56.480298810378144</v>
      </c>
      <c r="M20" s="13"/>
      <c r="N20" s="13"/>
      <c r="O20" s="13"/>
      <c r="P20" s="13"/>
      <c r="Q20" s="13"/>
      <c r="R20" s="13"/>
      <c r="S20" s="13"/>
    </row>
    <row r="21" spans="1:19" x14ac:dyDescent="0.25">
      <c r="A21" s="11">
        <v>2084</v>
      </c>
      <c r="B21" s="12" t="s">
        <v>31</v>
      </c>
      <c r="C21" s="12" t="s">
        <v>11</v>
      </c>
      <c r="D21" s="12">
        <f>VLOOKUP(A21,'[1]admission guide PAN '!A:C,3,FALSE)</f>
        <v>44</v>
      </c>
      <c r="E21" s="12" t="s">
        <v>91</v>
      </c>
      <c r="F21" s="13">
        <v>33.894891446372966</v>
      </c>
      <c r="G21" s="13">
        <v>35.948486417841139</v>
      </c>
      <c r="H21" s="13">
        <v>31.448026736977919</v>
      </c>
      <c r="I21" s="13">
        <v>31.365148638991531</v>
      </c>
      <c r="J21" s="13">
        <v>33.82710731539769</v>
      </c>
      <c r="K21" s="13">
        <v>27.19105793306224</v>
      </c>
      <c r="L21" s="13">
        <v>31.625080028251713</v>
      </c>
      <c r="M21" s="13"/>
      <c r="N21" s="13"/>
      <c r="O21" s="13"/>
      <c r="P21" s="13"/>
      <c r="Q21" s="13"/>
      <c r="R21" s="13"/>
      <c r="S21" s="13"/>
    </row>
    <row r="22" spans="1:19" x14ac:dyDescent="0.25">
      <c r="A22" s="11">
        <v>3318</v>
      </c>
      <c r="B22" s="12" t="s">
        <v>32</v>
      </c>
      <c r="C22" s="12" t="s">
        <v>11</v>
      </c>
      <c r="D22" s="12">
        <f>VLOOKUP(A22,'[1]admission guide PAN '!A:C,3,FALSE)</f>
        <v>30</v>
      </c>
      <c r="E22" s="12" t="s">
        <v>93</v>
      </c>
      <c r="F22" s="13">
        <v>26.197271354625915</v>
      </c>
      <c r="G22" s="13">
        <v>29.619987189146638</v>
      </c>
      <c r="H22" s="13">
        <v>29.688087429574139</v>
      </c>
      <c r="I22" s="13">
        <v>27.717719710440736</v>
      </c>
      <c r="J22" s="13">
        <v>30.465588019084663</v>
      </c>
      <c r="K22" s="13">
        <v>28.423218055183209</v>
      </c>
      <c r="L22" s="13">
        <v>29.622698478551889</v>
      </c>
      <c r="M22" s="13"/>
      <c r="N22" s="13"/>
      <c r="O22" s="13"/>
      <c r="P22" s="13"/>
      <c r="Q22" s="13"/>
      <c r="R22" s="13"/>
      <c r="S22" s="13"/>
    </row>
    <row r="23" spans="1:19" x14ac:dyDescent="0.25">
      <c r="A23" s="11">
        <v>2036</v>
      </c>
      <c r="B23" s="12" t="s">
        <v>33</v>
      </c>
      <c r="C23" s="12" t="s">
        <v>11</v>
      </c>
      <c r="D23" s="12">
        <f>VLOOKUP(A23,'[1]admission guide PAN '!A:C,3,FALSE)</f>
        <v>60</v>
      </c>
      <c r="E23" s="12" t="s">
        <v>91</v>
      </c>
      <c r="F23" s="13">
        <v>52.93330227693211</v>
      </c>
      <c r="G23" s="13">
        <v>58.572419076964721</v>
      </c>
      <c r="H23" s="13">
        <v>57.899596140017678</v>
      </c>
      <c r="I23" s="13">
        <v>56.750648760104674</v>
      </c>
      <c r="J23" s="13">
        <v>57.575242281413189</v>
      </c>
      <c r="K23" s="13">
        <v>56.33196698631194</v>
      </c>
      <c r="L23" s="13">
        <v>54.892611824751718</v>
      </c>
      <c r="M23" s="13"/>
      <c r="N23" s="13"/>
      <c r="O23" s="13"/>
      <c r="P23" s="13"/>
      <c r="Q23" s="13"/>
      <c r="R23" s="13"/>
      <c r="S23" s="13"/>
    </row>
    <row r="24" spans="1:19" x14ac:dyDescent="0.25">
      <c r="A24" s="11">
        <v>2080</v>
      </c>
      <c r="B24" s="12" t="s">
        <v>34</v>
      </c>
      <c r="C24" s="12" t="s">
        <v>11</v>
      </c>
      <c r="D24" s="12">
        <f>VLOOKUP(A24,'[1]admission guide PAN '!A:C,3,FALSE)</f>
        <v>30</v>
      </c>
      <c r="E24" s="12" t="s">
        <v>91</v>
      </c>
      <c r="F24" s="13">
        <v>21.335331825973867</v>
      </c>
      <c r="G24" s="13">
        <v>26.543360979272858</v>
      </c>
      <c r="H24" s="13">
        <v>27.189792541627444</v>
      </c>
      <c r="I24" s="13">
        <v>25.21506908924345</v>
      </c>
      <c r="J24" s="13">
        <v>30.18902648183381</v>
      </c>
      <c r="K24" s="13">
        <v>35.202561433595548</v>
      </c>
      <c r="L24" s="13">
        <v>23.946642658609541</v>
      </c>
      <c r="M24" s="13"/>
      <c r="N24" s="13"/>
      <c r="O24" s="13"/>
      <c r="P24" s="13"/>
      <c r="Q24" s="13"/>
      <c r="R24" s="13"/>
      <c r="S24" s="13"/>
    </row>
    <row r="25" spans="1:19" x14ac:dyDescent="0.25">
      <c r="A25" s="11">
        <v>2013</v>
      </c>
      <c r="B25" s="12" t="s">
        <v>35</v>
      </c>
      <c r="C25" s="12" t="s">
        <v>11</v>
      </c>
      <c r="D25" s="12">
        <f>VLOOKUP(A25,'[1]admission guide PAN '!A:C,3,FALSE)</f>
        <v>60</v>
      </c>
      <c r="E25" s="12" t="s">
        <v>94</v>
      </c>
      <c r="F25" s="13">
        <v>52.050139015935621</v>
      </c>
      <c r="G25" s="13">
        <v>57.061999862191577</v>
      </c>
      <c r="H25" s="13">
        <v>56.842231917512564</v>
      </c>
      <c r="I25" s="13">
        <v>52.486904594089552</v>
      </c>
      <c r="J25" s="13">
        <v>53.248436264972241</v>
      </c>
      <c r="K25" s="13">
        <v>53.73123766899392</v>
      </c>
      <c r="L25" s="13">
        <v>54.737141674430838</v>
      </c>
      <c r="M25" s="13"/>
      <c r="N25" s="13"/>
      <c r="O25" s="13"/>
      <c r="P25" s="13"/>
      <c r="Q25" s="13"/>
      <c r="R25" s="13"/>
      <c r="S25" s="13"/>
    </row>
    <row r="26" spans="1:19" x14ac:dyDescent="0.25">
      <c r="A26" s="11">
        <v>2060</v>
      </c>
      <c r="B26" s="12" t="s">
        <v>36</v>
      </c>
      <c r="C26" s="12" t="s">
        <v>13</v>
      </c>
      <c r="D26" s="12">
        <f>VLOOKUP(A26,'[1]admission guide PAN '!A:C,3,FALSE)</f>
        <v>60</v>
      </c>
      <c r="E26" s="12" t="s">
        <v>92</v>
      </c>
      <c r="F26" s="13">
        <v>52.989795659789422</v>
      </c>
      <c r="G26" s="13">
        <v>59.758270920991698</v>
      </c>
      <c r="H26" s="13">
        <v>58.738086941996499</v>
      </c>
      <c r="I26" s="13">
        <v>56.473479090320986</v>
      </c>
      <c r="J26" s="13">
        <v>59.802128231505726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1">
        <v>2058</v>
      </c>
      <c r="B27" s="12" t="s">
        <v>37</v>
      </c>
      <c r="C27" s="12" t="s">
        <v>13</v>
      </c>
      <c r="D27" s="12">
        <f>VLOOKUP(A27,'[1]admission guide PAN '!A:C,3,FALSE)</f>
        <v>75</v>
      </c>
      <c r="E27" s="12" t="s">
        <v>92</v>
      </c>
      <c r="F27" s="13">
        <v>79.187067014415334</v>
      </c>
      <c r="G27" s="13">
        <v>89.418572728957514</v>
      </c>
      <c r="H27" s="13">
        <v>87.736667950621523</v>
      </c>
      <c r="I27" s="13">
        <v>85.677220259705123</v>
      </c>
      <c r="J27" s="13">
        <v>90.572850840530393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1">
        <v>2022</v>
      </c>
      <c r="B28" s="12" t="s">
        <v>38</v>
      </c>
      <c r="C28" s="12" t="s">
        <v>11</v>
      </c>
      <c r="D28" s="12">
        <f>VLOOKUP(A28,'[1]admission guide PAN '!A:C,3,FALSE)</f>
        <v>30</v>
      </c>
      <c r="E28" s="12" t="s">
        <v>94</v>
      </c>
      <c r="F28" s="13">
        <v>26.7925243051635</v>
      </c>
      <c r="G28" s="13">
        <v>30.167376993796484</v>
      </c>
      <c r="H28" s="13">
        <v>29.312072150632382</v>
      </c>
      <c r="I28" s="13">
        <v>28.448789087860231</v>
      </c>
      <c r="J28" s="13">
        <v>29.575144753293511</v>
      </c>
      <c r="K28" s="13">
        <v>29.48368011716191</v>
      </c>
      <c r="L28" s="13">
        <v>30.995277777777776</v>
      </c>
      <c r="M28" s="13"/>
      <c r="N28" s="13"/>
      <c r="O28" s="13"/>
      <c r="P28" s="13"/>
      <c r="Q28" s="13"/>
      <c r="R28" s="13"/>
      <c r="S28" s="13"/>
    </row>
    <row r="29" spans="1:19" x14ac:dyDescent="0.25">
      <c r="A29" s="11">
        <v>2081</v>
      </c>
      <c r="B29" s="12" t="s">
        <v>39</v>
      </c>
      <c r="C29" s="12" t="s">
        <v>11</v>
      </c>
      <c r="D29" s="12">
        <f>VLOOKUP(A29,'[1]admission guide PAN '!A:C,3,FALSE)</f>
        <v>44</v>
      </c>
      <c r="E29" s="12" t="s">
        <v>94</v>
      </c>
      <c r="F29" s="13">
        <v>37.767675415037608</v>
      </c>
      <c r="G29" s="13">
        <v>42.676094901432428</v>
      </c>
      <c r="H29" s="13">
        <v>42.691274895292224</v>
      </c>
      <c r="I29" s="13">
        <v>41.66042149482508</v>
      </c>
      <c r="J29" s="13">
        <v>46.74566049577377</v>
      </c>
      <c r="K29" s="13">
        <v>40.958632496773603</v>
      </c>
      <c r="L29" s="13">
        <v>53.251796169744047</v>
      </c>
      <c r="M29" s="13"/>
      <c r="N29" s="13"/>
      <c r="O29" s="13"/>
      <c r="P29" s="13"/>
      <c r="Q29" s="13"/>
      <c r="R29" s="13"/>
      <c r="S29" s="13"/>
    </row>
    <row r="30" spans="1:19" x14ac:dyDescent="0.25">
      <c r="A30" s="11">
        <v>2008</v>
      </c>
      <c r="B30" s="12" t="s">
        <v>40</v>
      </c>
      <c r="C30" s="12" t="s">
        <v>11</v>
      </c>
      <c r="D30" s="12">
        <f>VLOOKUP(A30,'[1]admission guide PAN '!A:C,3,FALSE)</f>
        <v>30</v>
      </c>
      <c r="E30" s="12" t="s">
        <v>94</v>
      </c>
      <c r="F30" s="13">
        <v>21.420340724793654</v>
      </c>
      <c r="G30" s="13">
        <v>20.891486726202697</v>
      </c>
      <c r="H30" s="13">
        <v>21.342737667724517</v>
      </c>
      <c r="I30" s="13">
        <v>19.934404465496996</v>
      </c>
      <c r="J30" s="13">
        <v>17.002728347504586</v>
      </c>
      <c r="K30" s="13">
        <v>18.320649941362742</v>
      </c>
      <c r="L30" s="13">
        <v>24.683730023764149</v>
      </c>
      <c r="M30" s="13"/>
      <c r="N30" s="13"/>
      <c r="O30" s="13"/>
      <c r="P30" s="13"/>
      <c r="Q30" s="13"/>
      <c r="R30" s="13"/>
      <c r="S30" s="13"/>
    </row>
    <row r="31" spans="1:19" x14ac:dyDescent="0.25">
      <c r="A31" s="11">
        <v>2026</v>
      </c>
      <c r="B31" s="12" t="s">
        <v>41</v>
      </c>
      <c r="C31" s="12" t="s">
        <v>11</v>
      </c>
      <c r="D31" s="12">
        <f>VLOOKUP(A31,'[1]admission guide PAN '!A:C,3,FALSE)</f>
        <v>30</v>
      </c>
      <c r="E31" s="12" t="s">
        <v>94</v>
      </c>
      <c r="F31" s="13">
        <v>26.197271354625915</v>
      </c>
      <c r="G31" s="13">
        <v>30.142759119757674</v>
      </c>
      <c r="H31" s="13">
        <v>30.138997046243666</v>
      </c>
      <c r="I31" s="13">
        <v>29.410942497958604</v>
      </c>
      <c r="J31" s="13">
        <v>32.763930839896148</v>
      </c>
      <c r="K31" s="13">
        <v>31.820960564545913</v>
      </c>
      <c r="L31" s="13">
        <v>33.255314468781123</v>
      </c>
      <c r="M31" s="13"/>
      <c r="N31" s="13"/>
      <c r="O31" s="13"/>
      <c r="P31" s="13"/>
      <c r="Q31" s="13"/>
      <c r="R31" s="13"/>
      <c r="S31" s="13"/>
    </row>
    <row r="32" spans="1:19" x14ac:dyDescent="0.25">
      <c r="A32" s="11">
        <v>2072</v>
      </c>
      <c r="B32" s="12" t="s">
        <v>42</v>
      </c>
      <c r="C32" s="12" t="s">
        <v>11</v>
      </c>
      <c r="D32" s="12">
        <f>VLOOKUP(A32,'[1]admission guide PAN '!A:C,3,FALSE)</f>
        <v>45</v>
      </c>
      <c r="E32" s="12" t="s">
        <v>93</v>
      </c>
      <c r="F32" s="13">
        <v>35.768761337908224</v>
      </c>
      <c r="G32" s="13">
        <v>40.011842114859533</v>
      </c>
      <c r="H32" s="13">
        <v>38.893021269174241</v>
      </c>
      <c r="I32" s="13">
        <v>37.176479588986801</v>
      </c>
      <c r="J32" s="13">
        <v>47.290514612102704</v>
      </c>
      <c r="K32" s="13">
        <v>28.121553420450784</v>
      </c>
      <c r="L32" s="13">
        <v>28.867553457612559</v>
      </c>
      <c r="M32" s="13"/>
      <c r="N32" s="13"/>
      <c r="O32" s="13"/>
      <c r="P32" s="13"/>
      <c r="Q32" s="13"/>
      <c r="R32" s="13"/>
      <c r="S32" s="13"/>
    </row>
    <row r="33" spans="1:19" x14ac:dyDescent="0.25">
      <c r="A33" s="11">
        <v>2069</v>
      </c>
      <c r="B33" s="12" t="s">
        <v>43</v>
      </c>
      <c r="C33" s="12" t="s">
        <v>11</v>
      </c>
      <c r="D33" s="12">
        <f>VLOOKUP(A33,'[1]admission guide PAN '!A:C,3,FALSE)</f>
        <v>30</v>
      </c>
      <c r="E33" s="12" t="s">
        <v>93</v>
      </c>
      <c r="F33" s="13">
        <v>26.494897829894711</v>
      </c>
      <c r="G33" s="13">
        <v>27.823423113912256</v>
      </c>
      <c r="H33" s="13">
        <v>27.704034052848023</v>
      </c>
      <c r="I33" s="13">
        <v>26.961393488646461</v>
      </c>
      <c r="J33" s="13">
        <v>29.529268250581815</v>
      </c>
      <c r="K33" s="13">
        <v>25.990117068140631</v>
      </c>
      <c r="L33" s="13">
        <v>26.399665066402221</v>
      </c>
      <c r="M33" s="13"/>
      <c r="N33" s="13"/>
      <c r="O33" s="13"/>
      <c r="P33" s="13"/>
      <c r="Q33" s="13"/>
      <c r="R33" s="13"/>
      <c r="S33" s="13"/>
    </row>
    <row r="34" spans="1:19" x14ac:dyDescent="0.25">
      <c r="A34" s="11">
        <v>2021</v>
      </c>
      <c r="B34" s="12" t="s">
        <v>44</v>
      </c>
      <c r="C34" s="12" t="s">
        <v>11</v>
      </c>
      <c r="D34" s="12">
        <f>VLOOKUP(A34,'[1]admission guide PAN '!A:C,3,FALSE)</f>
        <v>30</v>
      </c>
      <c r="E34" s="12" t="s">
        <v>94</v>
      </c>
      <c r="F34" s="13">
        <v>17.362917046574836</v>
      </c>
      <c r="G34" s="13">
        <v>21.094552708085178</v>
      </c>
      <c r="H34" s="13">
        <v>21.015785992361266</v>
      </c>
      <c r="I34" s="13">
        <v>23.419606361417063</v>
      </c>
      <c r="J34" s="13">
        <v>28.625812337249197</v>
      </c>
      <c r="K34" s="13">
        <v>22.025489606256201</v>
      </c>
      <c r="L34" s="13">
        <v>25.581212677934978</v>
      </c>
      <c r="M34" s="13"/>
      <c r="N34" s="13"/>
      <c r="O34" s="13"/>
      <c r="P34" s="13"/>
      <c r="Q34" s="13"/>
      <c r="R34" s="13"/>
      <c r="S34" s="13"/>
    </row>
    <row r="35" spans="1:19" x14ac:dyDescent="0.25">
      <c r="A35" s="11">
        <v>2041</v>
      </c>
      <c r="B35" s="12" t="s">
        <v>45</v>
      </c>
      <c r="C35" s="12" t="s">
        <v>13</v>
      </c>
      <c r="D35" s="12">
        <f>VLOOKUP(A35,'[1]admission guide PAN '!A:C,3,FALSE)</f>
        <v>45</v>
      </c>
      <c r="E35" s="12" t="s">
        <v>92</v>
      </c>
      <c r="F35" s="13">
        <v>40.443591994370564</v>
      </c>
      <c r="G35" s="13">
        <v>44.817597511225053</v>
      </c>
      <c r="H35" s="13">
        <v>44.622514079033458</v>
      </c>
      <c r="I35" s="13">
        <v>42.979892286053193</v>
      </c>
      <c r="J35" s="13">
        <v>47.481660059050505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1">
        <v>2031</v>
      </c>
      <c r="B36" s="12" t="s">
        <v>46</v>
      </c>
      <c r="C36" s="12" t="s">
        <v>11</v>
      </c>
      <c r="D36" s="12">
        <f>VLOOKUP(A36,'[1]admission guide PAN '!A:C,3,FALSE)</f>
        <v>60</v>
      </c>
      <c r="E36" s="12" t="s">
        <v>91</v>
      </c>
      <c r="F36" s="13">
        <v>50.09490001575093</v>
      </c>
      <c r="G36" s="13">
        <v>54.363121865298446</v>
      </c>
      <c r="H36" s="13">
        <v>51.621722802230742</v>
      </c>
      <c r="I36" s="13">
        <v>48.417448845795633</v>
      </c>
      <c r="J36" s="13">
        <v>50.59159383765418</v>
      </c>
      <c r="K36" s="13">
        <v>41.44167319228707</v>
      </c>
      <c r="L36" s="13">
        <v>47.017102299195422</v>
      </c>
      <c r="M36" s="13"/>
      <c r="N36" s="13"/>
      <c r="O36" s="13"/>
      <c r="P36" s="13"/>
      <c r="Q36" s="13"/>
      <c r="R36" s="13"/>
      <c r="S36" s="13"/>
    </row>
    <row r="37" spans="1:19" x14ac:dyDescent="0.25">
      <c r="A37" s="11">
        <v>2055</v>
      </c>
      <c r="B37" s="12" t="s">
        <v>47</v>
      </c>
      <c r="C37" s="12" t="s">
        <v>13</v>
      </c>
      <c r="D37" s="12">
        <f>VLOOKUP(A37,'[1]admission guide PAN '!A:C,3,FALSE)</f>
        <v>60</v>
      </c>
      <c r="E37" s="12" t="s">
        <v>92</v>
      </c>
      <c r="F37" s="13">
        <v>51.941425018858531</v>
      </c>
      <c r="G37" s="13">
        <v>59.224467969039502</v>
      </c>
      <c r="H37" s="13">
        <v>60.685268223281973</v>
      </c>
      <c r="I37" s="13">
        <v>57.520627167667733</v>
      </c>
      <c r="J37" s="13">
        <v>61.227209774370699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1">
        <v>2046</v>
      </c>
      <c r="B38" s="12" t="s">
        <v>48</v>
      </c>
      <c r="C38" s="12" t="s">
        <v>13</v>
      </c>
      <c r="D38" s="12">
        <f>VLOOKUP(A38,'[1]admission guide PAN '!A:C,3,FALSE)</f>
        <v>60</v>
      </c>
      <c r="E38" s="12" t="s">
        <v>92</v>
      </c>
      <c r="F38" s="13">
        <v>52.989795659789422</v>
      </c>
      <c r="G38" s="13">
        <v>59.480001906225723</v>
      </c>
      <c r="H38" s="13">
        <v>58.143456279593558</v>
      </c>
      <c r="I38" s="13">
        <v>56.762379632721078</v>
      </c>
      <c r="J38" s="13">
        <v>59.55490172618012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1">
        <v>2016</v>
      </c>
      <c r="B39" s="12" t="s">
        <v>49</v>
      </c>
      <c r="C39" s="12" t="s">
        <v>11</v>
      </c>
      <c r="D39" s="12">
        <f>VLOOKUP(A39,'[1]admission guide PAN '!A:C,3,FALSE)</f>
        <v>60</v>
      </c>
      <c r="E39" s="12" t="s">
        <v>94</v>
      </c>
      <c r="F39" s="13">
        <v>44.992745486771582</v>
      </c>
      <c r="G39" s="13">
        <v>50.183676245387865</v>
      </c>
      <c r="H39" s="13">
        <v>47.282293611489507</v>
      </c>
      <c r="I39" s="13">
        <v>44.90782224524586</v>
      </c>
      <c r="J39" s="13">
        <v>53.445657905565533</v>
      </c>
      <c r="K39" s="13">
        <v>38.669568074180063</v>
      </c>
      <c r="L39" s="13">
        <v>55.702208846952139</v>
      </c>
      <c r="M39" s="13"/>
      <c r="N39" s="13"/>
      <c r="O39" s="13"/>
      <c r="P39" s="13"/>
      <c r="Q39" s="13"/>
      <c r="R39" s="13"/>
      <c r="S39" s="13"/>
    </row>
    <row r="40" spans="1:19" x14ac:dyDescent="0.25">
      <c r="A40" s="11">
        <v>3302</v>
      </c>
      <c r="B40" s="12" t="s">
        <v>50</v>
      </c>
      <c r="C40" s="12" t="s">
        <v>11</v>
      </c>
      <c r="D40" s="12">
        <f>VLOOKUP(A40,'[1]admission guide PAN '!A:C,3,FALSE)</f>
        <v>30</v>
      </c>
      <c r="E40" s="12" t="s">
        <v>91</v>
      </c>
      <c r="F40" s="13">
        <v>26.197271354625915</v>
      </c>
      <c r="G40" s="13">
        <v>28.211657634698813</v>
      </c>
      <c r="H40" s="13">
        <v>27.887589572545178</v>
      </c>
      <c r="I40" s="13">
        <v>26.075868383601787</v>
      </c>
      <c r="J40" s="13">
        <v>27.118358838697766</v>
      </c>
      <c r="K40" s="13">
        <v>23.778093254795973</v>
      </c>
      <c r="L40" s="13">
        <v>22.263340647453418</v>
      </c>
      <c r="M40" s="13"/>
      <c r="N40" s="13"/>
      <c r="O40" s="13"/>
      <c r="P40" s="13"/>
      <c r="Q40" s="13"/>
      <c r="R40" s="13"/>
      <c r="S40" s="13"/>
    </row>
    <row r="41" spans="1:19" x14ac:dyDescent="0.25">
      <c r="A41" s="11">
        <v>3319</v>
      </c>
      <c r="B41" s="12" t="s">
        <v>51</v>
      </c>
      <c r="C41" s="12" t="s">
        <v>11</v>
      </c>
      <c r="D41" s="12">
        <f>VLOOKUP(A41,'[1]admission guide PAN '!A:C,3,FALSE)</f>
        <v>45</v>
      </c>
      <c r="E41" s="12" t="s">
        <v>93</v>
      </c>
      <c r="F41" s="13">
        <v>33.41015609891447</v>
      </c>
      <c r="G41" s="13">
        <v>37.82277413682008</v>
      </c>
      <c r="H41" s="13">
        <v>37.499083080400126</v>
      </c>
      <c r="I41" s="13">
        <v>36.662656420609224</v>
      </c>
      <c r="J41" s="13">
        <v>33.197442893800797</v>
      </c>
      <c r="K41" s="13">
        <v>44.829684589104112</v>
      </c>
      <c r="L41" s="13">
        <v>39.613166228087401</v>
      </c>
      <c r="M41" s="13"/>
      <c r="N41" s="13"/>
      <c r="O41" s="13"/>
      <c r="P41" s="13"/>
      <c r="Q41" s="13"/>
      <c r="R41" s="13"/>
      <c r="S41" s="13"/>
    </row>
    <row r="42" spans="1:19" x14ac:dyDescent="0.25">
      <c r="A42" s="11">
        <v>3320</v>
      </c>
      <c r="B42" s="12" t="s">
        <v>52</v>
      </c>
      <c r="C42" s="12" t="s">
        <v>11</v>
      </c>
      <c r="D42" s="12">
        <f>VLOOKUP(A42,'[1]admission guide PAN '!A:C,3,FALSE)</f>
        <v>30</v>
      </c>
      <c r="E42" s="12" t="s">
        <v>93</v>
      </c>
      <c r="F42" s="13">
        <v>23.951400345896154</v>
      </c>
      <c r="G42" s="13">
        <v>28.341090100350264</v>
      </c>
      <c r="H42" s="13">
        <v>27.392967794151541</v>
      </c>
      <c r="I42" s="13">
        <v>26.303057203825055</v>
      </c>
      <c r="J42" s="13">
        <v>28.269636237863278</v>
      </c>
      <c r="K42" s="13">
        <v>25.901264183140803</v>
      </c>
      <c r="L42" s="13">
        <v>28.268584027836464</v>
      </c>
      <c r="M42" s="13"/>
      <c r="N42" s="13"/>
      <c r="O42" s="13"/>
      <c r="P42" s="13"/>
      <c r="Q42" s="13"/>
      <c r="R42" s="13"/>
      <c r="S42" s="13"/>
    </row>
    <row r="43" spans="1:19" x14ac:dyDescent="0.25">
      <c r="A43" s="11">
        <v>3305</v>
      </c>
      <c r="B43" s="12" t="s">
        <v>53</v>
      </c>
      <c r="C43" s="12" t="s">
        <v>11</v>
      </c>
      <c r="D43" s="12">
        <f>VLOOKUP(A43,'[1]admission guide PAN '!A:C,3,FALSE)</f>
        <v>30</v>
      </c>
      <c r="E43" s="12" t="s">
        <v>94</v>
      </c>
      <c r="F43" s="13">
        <v>25.569230119488324</v>
      </c>
      <c r="G43" s="13">
        <v>28.999148943658902</v>
      </c>
      <c r="H43" s="13">
        <v>28.666034947878753</v>
      </c>
      <c r="I43" s="13">
        <v>29.915144346471305</v>
      </c>
      <c r="J43" s="13">
        <v>32.344043354176684</v>
      </c>
      <c r="K43" s="13">
        <v>29.420630552437959</v>
      </c>
      <c r="L43" s="13">
        <v>23.517066438729938</v>
      </c>
      <c r="M43" s="13"/>
      <c r="N43" s="13"/>
      <c r="O43" s="13"/>
      <c r="P43" s="13"/>
      <c r="Q43" s="13"/>
      <c r="R43" s="13"/>
      <c r="S43" s="13"/>
    </row>
    <row r="44" spans="1:19" x14ac:dyDescent="0.25">
      <c r="A44" s="11">
        <v>3308</v>
      </c>
      <c r="B44" s="12" t="s">
        <v>54</v>
      </c>
      <c r="C44" s="12" t="s">
        <v>11</v>
      </c>
      <c r="D44" s="12">
        <f>VLOOKUP(A44,'[1]admission guide PAN '!A:C,3,FALSE)</f>
        <v>45</v>
      </c>
      <c r="E44" s="12" t="s">
        <v>94</v>
      </c>
      <c r="F44" s="13">
        <v>29.001334260655721</v>
      </c>
      <c r="G44" s="13">
        <v>33.638540694161364</v>
      </c>
      <c r="H44" s="13">
        <v>32.988228057398274</v>
      </c>
      <c r="I44" s="13">
        <v>30.334823106272481</v>
      </c>
      <c r="J44" s="13">
        <v>27.992593693605119</v>
      </c>
      <c r="K44" s="13">
        <v>38.902977651509737</v>
      </c>
      <c r="L44" s="13">
        <v>27.898343565593699</v>
      </c>
      <c r="M44" s="13"/>
      <c r="N44" s="13"/>
      <c r="O44" s="13"/>
      <c r="P44" s="13"/>
      <c r="Q44" s="13"/>
      <c r="R44" s="13"/>
      <c r="S44" s="13"/>
    </row>
    <row r="45" spans="1:19" x14ac:dyDescent="0.25">
      <c r="A45" s="11">
        <v>3309</v>
      </c>
      <c r="B45" s="12" t="s">
        <v>55</v>
      </c>
      <c r="C45" s="12" t="s">
        <v>11</v>
      </c>
      <c r="D45" s="12">
        <f>VLOOKUP(A45,'[1]admission guide PAN '!A:C,3,FALSE)</f>
        <v>30</v>
      </c>
      <c r="E45" s="12" t="s">
        <v>94</v>
      </c>
      <c r="F45" s="13">
        <v>24.152750686983914</v>
      </c>
      <c r="G45" s="13">
        <v>28.635690284489623</v>
      </c>
      <c r="H45" s="13">
        <v>28.111532373187657</v>
      </c>
      <c r="I45" s="13">
        <v>27.766815538690309</v>
      </c>
      <c r="J45" s="13">
        <v>27.831297073290187</v>
      </c>
      <c r="K45" s="13">
        <v>31.276990917126891</v>
      </c>
      <c r="L45" s="13">
        <v>29.95042798097634</v>
      </c>
      <c r="M45" s="13"/>
      <c r="N45" s="13"/>
      <c r="O45" s="13"/>
      <c r="P45" s="13"/>
      <c r="Q45" s="13"/>
      <c r="R45" s="13"/>
      <c r="S45" s="13"/>
    </row>
    <row r="46" spans="1:19" x14ac:dyDescent="0.25">
      <c r="A46" s="11">
        <v>3315</v>
      </c>
      <c r="B46" s="12" t="s">
        <v>56</v>
      </c>
      <c r="C46" s="12" t="s">
        <v>11</v>
      </c>
      <c r="D46" s="12">
        <f>VLOOKUP(A46,'[1]admission guide PAN '!A:C,3,FALSE)</f>
        <v>30</v>
      </c>
      <c r="E46" s="12" t="s">
        <v>91</v>
      </c>
      <c r="F46" s="13">
        <v>22.817387827678299</v>
      </c>
      <c r="G46" s="13">
        <v>26.904868053848737</v>
      </c>
      <c r="H46" s="13">
        <v>26.595811118392877</v>
      </c>
      <c r="I46" s="13">
        <v>25.316514522894863</v>
      </c>
      <c r="J46" s="13">
        <v>31.815876131687244</v>
      </c>
      <c r="K46" s="13">
        <v>21.528689229459346</v>
      </c>
      <c r="L46" s="13">
        <v>31.487538668937141</v>
      </c>
      <c r="M46" s="13"/>
      <c r="N46" s="13"/>
      <c r="O46" s="13"/>
      <c r="P46" s="13"/>
      <c r="Q46" s="13"/>
      <c r="R46" s="13"/>
      <c r="S46" s="13"/>
    </row>
    <row r="47" spans="1:19" x14ac:dyDescent="0.25">
      <c r="A47" s="11">
        <v>3316</v>
      </c>
      <c r="B47" s="12" t="s">
        <v>57</v>
      </c>
      <c r="C47" s="12" t="s">
        <v>11</v>
      </c>
      <c r="D47" s="12">
        <f>VLOOKUP(A47,'[1]admission guide PAN '!A:C,3,FALSE)</f>
        <v>30</v>
      </c>
      <c r="E47" s="12" t="s">
        <v>91</v>
      </c>
      <c r="F47" s="13">
        <v>26.379189366093911</v>
      </c>
      <c r="G47" s="13">
        <v>28.761523925236567</v>
      </c>
      <c r="H47" s="13">
        <v>28.561857417284486</v>
      </c>
      <c r="I47" s="13">
        <v>27.968414877618084</v>
      </c>
      <c r="J47" s="13">
        <v>27.844839668448735</v>
      </c>
      <c r="K47" s="13">
        <v>27.120528229508228</v>
      </c>
      <c r="L47" s="13">
        <v>29.174688321425773</v>
      </c>
      <c r="M47" s="13"/>
      <c r="N47" s="13"/>
      <c r="O47" s="13"/>
      <c r="P47" s="13"/>
      <c r="Q47" s="13"/>
      <c r="R47" s="13"/>
      <c r="S47" s="13"/>
    </row>
    <row r="48" spans="1:19" x14ac:dyDescent="0.25">
      <c r="A48" s="11">
        <v>3317</v>
      </c>
      <c r="B48" s="12" t="s">
        <v>58</v>
      </c>
      <c r="C48" s="12" t="s">
        <v>11</v>
      </c>
      <c r="D48" s="12">
        <f>VLOOKUP(A48,'[1]admission guide PAN '!A:C,3,FALSE)</f>
        <v>60</v>
      </c>
      <c r="E48" s="12" t="s">
        <v>92</v>
      </c>
      <c r="F48" s="13">
        <v>48.083800611176116</v>
      </c>
      <c r="G48" s="13">
        <v>53.044549304967809</v>
      </c>
      <c r="H48" s="13">
        <v>54.147395772539369</v>
      </c>
      <c r="I48" s="13">
        <v>51.686922355572882</v>
      </c>
      <c r="J48" s="13">
        <v>51.239305254513944</v>
      </c>
      <c r="K48" s="13">
        <v>58.968445254296576</v>
      </c>
      <c r="L48" s="13">
        <v>49.661178109940771</v>
      </c>
      <c r="M48" s="13"/>
      <c r="N48" s="13"/>
      <c r="O48" s="13"/>
      <c r="P48" s="13"/>
      <c r="Q48" s="13"/>
      <c r="R48" s="13"/>
      <c r="S48" s="13"/>
    </row>
    <row r="49" spans="1:19" x14ac:dyDescent="0.25">
      <c r="A49" s="11">
        <v>2070</v>
      </c>
      <c r="B49" s="12" t="s">
        <v>59</v>
      </c>
      <c r="C49" s="12" t="s">
        <v>11</v>
      </c>
      <c r="D49" s="12">
        <f>VLOOKUP(A49,'[1]admission guide PAN '!A:C,3,FALSE)</f>
        <v>60</v>
      </c>
      <c r="E49" s="12" t="s">
        <v>93</v>
      </c>
      <c r="F49" s="13">
        <v>40.976275187411304</v>
      </c>
      <c r="G49" s="13">
        <v>45.152509619023434</v>
      </c>
      <c r="H49" s="13">
        <v>44.386413215673862</v>
      </c>
      <c r="I49" s="13">
        <v>41.003533655947784</v>
      </c>
      <c r="J49" s="13">
        <v>46.576416169026963</v>
      </c>
      <c r="K49" s="13">
        <v>34.147917050020475</v>
      </c>
      <c r="L49" s="13">
        <v>50.388546009139084</v>
      </c>
      <c r="M49" s="13"/>
      <c r="N49" s="13"/>
      <c r="O49" s="13"/>
      <c r="P49" s="13"/>
      <c r="Q49" s="13"/>
      <c r="R49" s="13"/>
      <c r="S49" s="13"/>
    </row>
    <row r="50" spans="1:19" x14ac:dyDescent="0.25">
      <c r="A50" s="11">
        <v>3321</v>
      </c>
      <c r="B50" s="12" t="s">
        <v>60</v>
      </c>
      <c r="C50" s="12" t="s">
        <v>11</v>
      </c>
      <c r="D50" s="12">
        <f>VLOOKUP(A50,'[1]admission guide PAN '!A:C,3,FALSE)</f>
        <v>30</v>
      </c>
      <c r="E50" s="12" t="s">
        <v>93</v>
      </c>
      <c r="F50" s="13">
        <v>17.110516718802113</v>
      </c>
      <c r="G50" s="13">
        <v>17.366326472964047</v>
      </c>
      <c r="H50" s="13">
        <v>15.462219182087015</v>
      </c>
      <c r="I50" s="13">
        <v>13.027477564615275</v>
      </c>
      <c r="J50" s="13">
        <v>13.897475996155327</v>
      </c>
      <c r="K50" s="13">
        <v>11.753795996314155</v>
      </c>
      <c r="L50" s="13">
        <v>22.428998804918265</v>
      </c>
      <c r="M50" s="13"/>
      <c r="N50" s="13"/>
      <c r="O50" s="13"/>
      <c r="P50" s="13"/>
      <c r="Q50" s="13"/>
      <c r="R50" s="13"/>
      <c r="S50" s="13"/>
    </row>
    <row r="51" spans="1:19" x14ac:dyDescent="0.25">
      <c r="A51" s="11">
        <v>2065</v>
      </c>
      <c r="B51" s="12" t="s">
        <v>61</v>
      </c>
      <c r="C51" s="12" t="s">
        <v>11</v>
      </c>
      <c r="D51" s="12">
        <f>VLOOKUP(A51,'[1]admission guide PAN '!A:C,3,FALSE)</f>
        <v>60</v>
      </c>
      <c r="E51" s="12" t="s">
        <v>93</v>
      </c>
      <c r="F51" s="13">
        <v>44.55814203391386</v>
      </c>
      <c r="G51" s="13">
        <v>51.388872391942265</v>
      </c>
      <c r="H51" s="13">
        <v>50.984147811461121</v>
      </c>
      <c r="I51" s="13">
        <v>50.200728313165072</v>
      </c>
      <c r="J51" s="13">
        <v>50.370816743890437</v>
      </c>
      <c r="K51" s="13">
        <v>63.203050550196593</v>
      </c>
      <c r="L51" s="13">
        <v>41.563477664883919</v>
      </c>
      <c r="M51" s="13"/>
      <c r="N51" s="13"/>
      <c r="O51" s="13"/>
      <c r="P51" s="13"/>
      <c r="Q51" s="13"/>
      <c r="R51" s="13"/>
      <c r="S51" s="13"/>
    </row>
    <row r="52" spans="1:19" x14ac:dyDescent="0.25">
      <c r="A52" s="11">
        <v>2004</v>
      </c>
      <c r="B52" s="12" t="s">
        <v>62</v>
      </c>
      <c r="C52" s="12" t="s">
        <v>11</v>
      </c>
      <c r="D52" s="12">
        <f>VLOOKUP(A52,'[1]admission guide PAN '!A:C,3,FALSE)</f>
        <v>30</v>
      </c>
      <c r="E52" s="12" t="s">
        <v>94</v>
      </c>
      <c r="F52" s="13">
        <v>25.668227951755533</v>
      </c>
      <c r="G52" s="13">
        <v>26.020580210100363</v>
      </c>
      <c r="H52" s="13">
        <v>24.963155103306029</v>
      </c>
      <c r="I52" s="13">
        <v>23.912508869563009</v>
      </c>
      <c r="J52" s="13">
        <v>24.416360278559232</v>
      </c>
      <c r="K52" s="13">
        <v>19.881280338565173</v>
      </c>
      <c r="L52" s="13">
        <v>21.178369930586669</v>
      </c>
      <c r="M52" s="13"/>
      <c r="N52" s="13"/>
      <c r="O52" s="13"/>
      <c r="P52" s="13"/>
      <c r="Q52" s="13"/>
      <c r="R52" s="13"/>
      <c r="S52" s="13"/>
    </row>
    <row r="53" spans="1:19" x14ac:dyDescent="0.25">
      <c r="A53" s="11">
        <v>2088</v>
      </c>
      <c r="B53" s="12" t="s">
        <v>63</v>
      </c>
      <c r="C53" s="12" t="s">
        <v>11</v>
      </c>
      <c r="D53" s="12">
        <f>VLOOKUP(A53,'[1]admission guide PAN '!A:C,3,FALSE)</f>
        <v>60</v>
      </c>
      <c r="E53" s="12" t="s">
        <v>93</v>
      </c>
      <c r="F53" s="13">
        <v>49.058967237716097</v>
      </c>
      <c r="G53" s="13">
        <v>54.463885262609452</v>
      </c>
      <c r="H53" s="13">
        <v>53.838257162943904</v>
      </c>
      <c r="I53" s="13">
        <v>51.05521386691759</v>
      </c>
      <c r="J53" s="13">
        <v>47.764269744064713</v>
      </c>
      <c r="K53" s="13">
        <v>54.985524670433136</v>
      </c>
      <c r="L53" s="13">
        <v>53.93366559010866</v>
      </c>
      <c r="M53" s="13"/>
      <c r="N53" s="13"/>
      <c r="O53" s="13"/>
      <c r="P53" s="13"/>
      <c r="Q53" s="13"/>
      <c r="R53" s="13"/>
      <c r="S53" s="13"/>
    </row>
    <row r="54" spans="1:19" x14ac:dyDescent="0.25">
      <c r="A54" s="11">
        <v>2037</v>
      </c>
      <c r="B54" s="12" t="s">
        <v>64</v>
      </c>
      <c r="C54" s="12" t="s">
        <v>11</v>
      </c>
      <c r="D54" s="12">
        <f>VLOOKUP(A54,'[1]admission guide PAN '!A:C,3,FALSE)</f>
        <v>45</v>
      </c>
      <c r="E54" s="12" t="s">
        <v>91</v>
      </c>
      <c r="F54" s="13">
        <v>39.74234674484206</v>
      </c>
      <c r="G54" s="13">
        <v>44.610001429669289</v>
      </c>
      <c r="H54" s="13">
        <v>43.574927346616732</v>
      </c>
      <c r="I54" s="13">
        <v>42.757429305017318</v>
      </c>
      <c r="J54" s="13">
        <v>44.188231329164651</v>
      </c>
      <c r="K54" s="13">
        <v>43.991839189923923</v>
      </c>
      <c r="L54" s="13">
        <v>44.057793971318112</v>
      </c>
      <c r="M54" s="13"/>
      <c r="N54" s="13"/>
      <c r="O54" s="13"/>
      <c r="P54" s="13"/>
      <c r="Q54" s="13"/>
      <c r="R54" s="13"/>
      <c r="S54" s="13"/>
    </row>
    <row r="55" spans="1:19" x14ac:dyDescent="0.25">
      <c r="A55" s="11">
        <v>2024</v>
      </c>
      <c r="B55" s="12" t="s">
        <v>65</v>
      </c>
      <c r="C55" s="12" t="s">
        <v>11</v>
      </c>
      <c r="D55" s="12">
        <f>VLOOKUP(A55,'[1]admission guide PAN '!A:C,3,FALSE)</f>
        <v>30</v>
      </c>
      <c r="E55" s="12" t="s">
        <v>94</v>
      </c>
      <c r="F55" s="13">
        <v>25.843151496499811</v>
      </c>
      <c r="G55" s="13">
        <v>28.092839922013894</v>
      </c>
      <c r="H55" s="13">
        <v>24.97485883800876</v>
      </c>
      <c r="I55" s="13">
        <v>26.90980072001862</v>
      </c>
      <c r="J55" s="13">
        <v>28.96456586253737</v>
      </c>
      <c r="K55" s="13">
        <v>29.879917301855969</v>
      </c>
      <c r="L55" s="13">
        <v>26.737054327904627</v>
      </c>
      <c r="M55" s="13"/>
      <c r="N55" s="13"/>
      <c r="O55" s="13"/>
      <c r="P55" s="13"/>
      <c r="Q55" s="13"/>
      <c r="R55" s="13"/>
      <c r="S55" s="13"/>
    </row>
    <row r="56" spans="1:19" x14ac:dyDescent="0.25">
      <c r="A56" s="11">
        <v>2074</v>
      </c>
      <c r="B56" s="12" t="s">
        <v>66</v>
      </c>
      <c r="C56" s="12" t="s">
        <v>13</v>
      </c>
      <c r="D56" s="12">
        <f>VLOOKUP(A56,'[1]admission guide PAN '!A:C,3,FALSE)</f>
        <v>45</v>
      </c>
      <c r="E56" s="12" t="s">
        <v>92</v>
      </c>
      <c r="F56" s="13">
        <v>41.336471420176927</v>
      </c>
      <c r="G56" s="13">
        <v>46.212899949338329</v>
      </c>
      <c r="H56" s="13">
        <v>45.343665573599019</v>
      </c>
      <c r="I56" s="13">
        <v>45.39518913705195</v>
      </c>
      <c r="J56" s="13">
        <v>46.382854940600275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1">
        <v>4025</v>
      </c>
      <c r="B57" s="12" t="s">
        <v>67</v>
      </c>
      <c r="C57" s="12" t="s">
        <v>68</v>
      </c>
      <c r="D57" s="12">
        <f>VLOOKUP(A57,'[1]admission guide PAN '!A:C,3,FALSE)</f>
        <v>150</v>
      </c>
      <c r="E57" s="12" t="s">
        <v>92</v>
      </c>
      <c r="F57" s="13"/>
      <c r="G57" s="13"/>
      <c r="H57" s="13"/>
      <c r="I57" s="13"/>
      <c r="J57" s="13"/>
      <c r="K57" s="13">
        <v>147.20328947788158</v>
      </c>
      <c r="L57" s="13">
        <v>154.53210447824128</v>
      </c>
      <c r="M57" s="13">
        <v>146.22516646551352</v>
      </c>
      <c r="N57" s="13">
        <v>149.80471776051687</v>
      </c>
      <c r="O57" s="13"/>
      <c r="P57" s="13"/>
      <c r="Q57" s="13"/>
      <c r="R57" s="13"/>
      <c r="S57" s="13"/>
    </row>
    <row r="58" spans="1:19" x14ac:dyDescent="0.25">
      <c r="A58" s="11">
        <v>4027</v>
      </c>
      <c r="B58" s="12" t="s">
        <v>69</v>
      </c>
      <c r="C58" s="12" t="s">
        <v>68</v>
      </c>
      <c r="D58" s="12">
        <f>VLOOKUP(A58,'[1]admission guide PAN '!A:C,3,FALSE)</f>
        <v>96</v>
      </c>
      <c r="E58" s="12" t="s">
        <v>92</v>
      </c>
      <c r="F58" s="13"/>
      <c r="G58" s="13"/>
      <c r="H58" s="13"/>
      <c r="I58" s="13"/>
      <c r="J58" s="13"/>
      <c r="K58" s="13">
        <v>49.878983980465378</v>
      </c>
      <c r="L58" s="13">
        <v>56.57658323201462</v>
      </c>
      <c r="M58" s="13">
        <v>59.565250516874613</v>
      </c>
      <c r="N58" s="13">
        <v>59.470596934503192</v>
      </c>
      <c r="O58" s="13"/>
      <c r="P58" s="13"/>
      <c r="Q58" s="13"/>
      <c r="R58" s="13"/>
      <c r="S58" s="13"/>
    </row>
    <row r="59" spans="1:19" x14ac:dyDescent="0.25">
      <c r="A59" s="11">
        <v>4026</v>
      </c>
      <c r="B59" s="12" t="s">
        <v>70</v>
      </c>
      <c r="C59" s="12" t="s">
        <v>68</v>
      </c>
      <c r="D59" s="12">
        <f>VLOOKUP(A59,'[1]admission guide PAN '!A:C,3,FALSE)</f>
        <v>180</v>
      </c>
      <c r="E59" s="12" t="s">
        <v>92</v>
      </c>
      <c r="F59" s="13"/>
      <c r="G59" s="13"/>
      <c r="H59" s="13"/>
      <c r="I59" s="13"/>
      <c r="J59" s="13"/>
      <c r="K59" s="13">
        <v>180</v>
      </c>
      <c r="L59" s="13">
        <v>179.42628823367318</v>
      </c>
      <c r="M59" s="13">
        <v>179.20827864993188</v>
      </c>
      <c r="N59" s="13">
        <v>177.94915653170227</v>
      </c>
      <c r="O59" s="13"/>
      <c r="P59" s="13"/>
      <c r="Q59" s="13"/>
      <c r="R59" s="13"/>
      <c r="S59" s="13"/>
    </row>
    <row r="60" spans="1:19" x14ac:dyDescent="0.25">
      <c r="A60" s="11">
        <v>5400</v>
      </c>
      <c r="B60" s="12" t="s">
        <v>71</v>
      </c>
      <c r="C60" s="12" t="s">
        <v>68</v>
      </c>
      <c r="D60" s="12">
        <f>VLOOKUP(A60,'[1]admission guide PAN '!A:C,3,FALSE)</f>
        <v>60</v>
      </c>
      <c r="E60" s="12" t="s">
        <v>92</v>
      </c>
      <c r="F60" s="13"/>
      <c r="G60" s="13"/>
      <c r="H60" s="13"/>
      <c r="I60" s="13"/>
      <c r="J60" s="13"/>
      <c r="K60" s="13">
        <v>84.181696779592343</v>
      </c>
      <c r="L60" s="13">
        <v>89.149706912515541</v>
      </c>
      <c r="M60" s="13">
        <v>88.470089123915443</v>
      </c>
      <c r="N60" s="13">
        <v>91.885955342254761</v>
      </c>
      <c r="O60" s="13"/>
      <c r="P60" s="13"/>
      <c r="Q60" s="13"/>
      <c r="R60" s="13"/>
      <c r="S60" s="13"/>
    </row>
    <row r="61" spans="1:19" x14ac:dyDescent="0.25">
      <c r="A61" s="11">
        <v>4038</v>
      </c>
      <c r="B61" s="12" t="s">
        <v>72</v>
      </c>
      <c r="C61" s="12" t="s">
        <v>73</v>
      </c>
      <c r="D61" s="12">
        <f>VLOOKUP(A61,'[1]admission guide PAN '!A:C,3,FALSE)</f>
        <v>177</v>
      </c>
      <c r="E61" s="12" t="s">
        <v>94</v>
      </c>
      <c r="F61" s="13"/>
      <c r="G61" s="13"/>
      <c r="H61" s="13"/>
      <c r="I61" s="13"/>
      <c r="J61" s="13"/>
      <c r="K61" s="13"/>
      <c r="L61" s="13"/>
      <c r="M61" s="13">
        <v>174.80192865088262</v>
      </c>
      <c r="N61" s="13">
        <v>174.21140077625589</v>
      </c>
      <c r="O61" s="13">
        <v>177.1123441471932</v>
      </c>
      <c r="P61" s="13">
        <v>176.2314338025466</v>
      </c>
      <c r="Q61" s="13">
        <v>164.28632862394832</v>
      </c>
      <c r="R61" s="13"/>
      <c r="S61" s="13"/>
    </row>
    <row r="62" spans="1:19" x14ac:dyDescent="0.25">
      <c r="A62" s="11">
        <v>4006</v>
      </c>
      <c r="B62" s="12" t="s">
        <v>74</v>
      </c>
      <c r="C62" s="12" t="s">
        <v>73</v>
      </c>
      <c r="D62" s="12">
        <f>VLOOKUP(A62,'[1]admission guide PAN '!A:C,3,FALSE)</f>
        <v>181</v>
      </c>
      <c r="E62" s="12" t="s">
        <v>94</v>
      </c>
      <c r="F62" s="13"/>
      <c r="G62" s="13"/>
      <c r="H62" s="13"/>
      <c r="I62" s="13"/>
      <c r="J62" s="13"/>
      <c r="K62" s="13"/>
      <c r="L62" s="13"/>
      <c r="M62" s="13">
        <v>180.15945477199253</v>
      </c>
      <c r="N62" s="13">
        <v>181.87260602164469</v>
      </c>
      <c r="O62" s="13">
        <v>189.06489442585811</v>
      </c>
      <c r="P62" s="13">
        <v>192.53350554967801</v>
      </c>
      <c r="Q62" s="13">
        <v>185.52186121334455</v>
      </c>
      <c r="R62" s="13"/>
      <c r="S62" s="13"/>
    </row>
    <row r="63" spans="1:19" x14ac:dyDescent="0.25">
      <c r="A63" s="11">
        <v>4008</v>
      </c>
      <c r="B63" s="12" t="s">
        <v>75</v>
      </c>
      <c r="C63" s="12" t="s">
        <v>73</v>
      </c>
      <c r="D63" s="12">
        <f>VLOOKUP(A63,'[1]admission guide PAN '!A:C,3,FALSE)</f>
        <v>90</v>
      </c>
      <c r="E63" s="12" t="s">
        <v>94</v>
      </c>
      <c r="F63" s="13"/>
      <c r="G63" s="13"/>
      <c r="H63" s="13"/>
      <c r="I63" s="13"/>
      <c r="J63" s="13"/>
      <c r="K63" s="13"/>
      <c r="L63" s="13"/>
      <c r="M63" s="13">
        <v>62.920009600281581</v>
      </c>
      <c r="N63" s="13">
        <v>63.356442634323251</v>
      </c>
      <c r="O63" s="13">
        <v>60.361004985578148</v>
      </c>
      <c r="P63" s="13">
        <v>62.72071024821846</v>
      </c>
      <c r="Q63" s="13">
        <v>53.456133745603751</v>
      </c>
      <c r="R63" s="13"/>
      <c r="S63" s="13"/>
    </row>
    <row r="64" spans="1:19" x14ac:dyDescent="0.25">
      <c r="A64" s="11">
        <v>4032</v>
      </c>
      <c r="B64" s="12" t="s">
        <v>76</v>
      </c>
      <c r="C64" s="12" t="s">
        <v>73</v>
      </c>
      <c r="D64" s="12">
        <f>VLOOKUP(A64,'[1]admission guide PAN '!A:C,3,FALSE)</f>
        <v>208</v>
      </c>
      <c r="E64" s="12" t="s">
        <v>93</v>
      </c>
      <c r="F64" s="13"/>
      <c r="G64" s="13"/>
      <c r="H64" s="13"/>
      <c r="I64" s="13"/>
      <c r="J64" s="13"/>
      <c r="K64" s="13"/>
      <c r="L64" s="13"/>
      <c r="M64" s="13">
        <v>171.57677541493939</v>
      </c>
      <c r="N64" s="13">
        <v>169.76973220417614</v>
      </c>
      <c r="O64" s="13">
        <v>162.50219852113992</v>
      </c>
      <c r="P64" s="13">
        <v>155.36795727675113</v>
      </c>
      <c r="Q64" s="13">
        <v>126.62283950548098</v>
      </c>
      <c r="R64" s="13">
        <v>62.094933666201037</v>
      </c>
      <c r="S64" s="13">
        <v>48.176899550854024</v>
      </c>
    </row>
    <row r="65" spans="1:19" x14ac:dyDescent="0.25">
      <c r="A65" s="11">
        <v>4033</v>
      </c>
      <c r="B65" s="12" t="s">
        <v>77</v>
      </c>
      <c r="C65" s="12" t="s">
        <v>73</v>
      </c>
      <c r="D65" s="12">
        <f>VLOOKUP(A65,'[1]admission guide PAN '!A:C,3,FALSE)</f>
        <v>190</v>
      </c>
      <c r="E65" s="12" t="s">
        <v>93</v>
      </c>
      <c r="F65" s="13"/>
      <c r="G65" s="13"/>
      <c r="H65" s="13"/>
      <c r="I65" s="13"/>
      <c r="J65" s="13"/>
      <c r="K65" s="13"/>
      <c r="L65" s="13"/>
      <c r="M65" s="13">
        <v>186.46932125521477</v>
      </c>
      <c r="N65" s="13">
        <v>184.89539023721414</v>
      </c>
      <c r="O65" s="13">
        <v>189.8642966631889</v>
      </c>
      <c r="P65" s="13">
        <v>190.22129591515389</v>
      </c>
      <c r="Q65" s="13">
        <v>178.5483963878799</v>
      </c>
      <c r="R65" s="13">
        <v>54.050938450866823</v>
      </c>
      <c r="S65" s="13">
        <v>45.759259295544368</v>
      </c>
    </row>
    <row r="66" spans="1:19" x14ac:dyDescent="0.25">
      <c r="A66" s="11">
        <v>4030</v>
      </c>
      <c r="B66" s="12" t="s">
        <v>78</v>
      </c>
      <c r="C66" s="12" t="s">
        <v>73</v>
      </c>
      <c r="D66" s="12">
        <f>VLOOKUP(A66,'[1]admission guide PAN '!A:C,3,FALSE)</f>
        <v>228</v>
      </c>
      <c r="E66" s="12" t="s">
        <v>91</v>
      </c>
      <c r="F66" s="13"/>
      <c r="G66" s="13"/>
      <c r="H66" s="13"/>
      <c r="I66" s="13"/>
      <c r="J66" s="13"/>
      <c r="K66" s="13"/>
      <c r="L66" s="13"/>
      <c r="M66" s="13">
        <v>222.87275587857067</v>
      </c>
      <c r="N66" s="13">
        <v>221.65176047169899</v>
      </c>
      <c r="O66" s="13">
        <v>225.19424880911876</v>
      </c>
      <c r="P66" s="13">
        <v>217.75749254616136</v>
      </c>
      <c r="Q66" s="13">
        <v>210.7716994585987</v>
      </c>
      <c r="R66" s="13">
        <v>63.869358608932671</v>
      </c>
      <c r="S66" s="13">
        <v>53.889969098479014</v>
      </c>
    </row>
    <row r="67" spans="1:19" x14ac:dyDescent="0.25">
      <c r="A67" s="11">
        <v>4039</v>
      </c>
      <c r="B67" s="12" t="s">
        <v>79</v>
      </c>
      <c r="C67" s="12" t="s">
        <v>73</v>
      </c>
      <c r="D67" s="12">
        <f>VLOOKUP(A67,'[1]admission guide PAN '!A:C,3,FALSE)</f>
        <v>180</v>
      </c>
      <c r="E67" s="12" t="s">
        <v>91</v>
      </c>
      <c r="F67" s="13"/>
      <c r="G67" s="13"/>
      <c r="H67" s="13"/>
      <c r="I67" s="13"/>
      <c r="J67" s="13"/>
      <c r="K67" s="13"/>
      <c r="L67" s="13"/>
      <c r="M67" s="13">
        <v>170.4595213061117</v>
      </c>
      <c r="N67" s="13">
        <v>161.07209768545925</v>
      </c>
      <c r="O67" s="13">
        <v>160.59183390361528</v>
      </c>
      <c r="P67" s="13">
        <v>157.61276124047046</v>
      </c>
      <c r="Q67" s="13">
        <v>139.64013807972464</v>
      </c>
      <c r="R67" s="13">
        <v>47.547587889102857</v>
      </c>
      <c r="S67" s="13">
        <v>30.411635825466234</v>
      </c>
    </row>
    <row r="68" spans="1:19" x14ac:dyDescent="0.25">
      <c r="A68" s="11">
        <v>4034</v>
      </c>
      <c r="B68" s="12" t="s">
        <v>80</v>
      </c>
      <c r="C68" s="12" t="s">
        <v>81</v>
      </c>
      <c r="D68" s="12">
        <f>VLOOKUP(A68,'[1]admission guide PAN '!A:C,3,FALSE)</f>
        <v>240</v>
      </c>
      <c r="E68" s="12" t="s">
        <v>92</v>
      </c>
      <c r="F68" s="13"/>
      <c r="G68" s="13"/>
      <c r="H68" s="13"/>
      <c r="I68" s="13"/>
      <c r="J68" s="13"/>
      <c r="K68" s="13"/>
      <c r="L68" s="13"/>
      <c r="M68" s="13"/>
      <c r="N68" s="13"/>
      <c r="O68" s="13">
        <v>132.99137729417532</v>
      </c>
      <c r="P68" s="13">
        <v>137.73021716467269</v>
      </c>
      <c r="Q68" s="13">
        <v>121.49800665500277</v>
      </c>
      <c r="R68" s="13">
        <v>62.709346647315527</v>
      </c>
      <c r="S68" s="13">
        <v>38.933615734785555</v>
      </c>
    </row>
    <row r="69" spans="1:19" x14ac:dyDescent="0.25">
      <c r="A69" s="11">
        <v>4001</v>
      </c>
      <c r="B69" s="12" t="s">
        <v>95</v>
      </c>
      <c r="C69" s="12" t="s">
        <v>73</v>
      </c>
      <c r="D69" s="12">
        <f>VLOOKUP(A69,'[1]admission guide PAN '!A:C,3,FALSE)</f>
        <v>120</v>
      </c>
      <c r="E69" s="12" t="s">
        <v>91</v>
      </c>
      <c r="F69" s="13"/>
      <c r="G69" s="13"/>
      <c r="H69" s="13"/>
      <c r="I69" s="13"/>
      <c r="J69" s="13"/>
      <c r="K69" s="13"/>
      <c r="L69" s="13"/>
      <c r="M69" s="13">
        <v>108.62512965763342</v>
      </c>
      <c r="N69" s="13">
        <v>101.24331423652629</v>
      </c>
      <c r="O69" s="13">
        <v>102.53453275904104</v>
      </c>
      <c r="P69" s="13">
        <v>104.30068866532837</v>
      </c>
      <c r="Q69" s="13">
        <v>98.853046799704103</v>
      </c>
      <c r="R69" s="13"/>
      <c r="S69" s="13"/>
    </row>
    <row r="70" spans="1:19" s="16" customFormat="1" x14ac:dyDescent="0.25">
      <c r="A70" s="11">
        <v>4605</v>
      </c>
      <c r="B70" s="12" t="s">
        <v>83</v>
      </c>
      <c r="C70" s="12" t="s">
        <v>73</v>
      </c>
      <c r="D70" s="12">
        <f>VLOOKUP(A70,'[1]admission guide PAN '!A:C,3,FALSE)</f>
        <v>270</v>
      </c>
      <c r="E70" s="12" t="s">
        <v>92</v>
      </c>
      <c r="F70" s="13"/>
      <c r="G70" s="13"/>
      <c r="H70" s="13"/>
      <c r="I70" s="13"/>
      <c r="J70" s="13"/>
      <c r="K70" s="13"/>
      <c r="L70" s="13"/>
      <c r="M70" s="13">
        <v>264.73730776782867</v>
      </c>
      <c r="N70" s="13">
        <v>264.53014883411765</v>
      </c>
      <c r="O70" s="13">
        <v>265.52744976165161</v>
      </c>
      <c r="P70" s="13">
        <v>263.17692052755359</v>
      </c>
      <c r="Q70" s="13">
        <v>260.35226048770716</v>
      </c>
      <c r="R70" s="13">
        <v>146.77013692603498</v>
      </c>
      <c r="S70" s="13">
        <v>138.88374596713291</v>
      </c>
    </row>
    <row r="71" spans="1:19" x14ac:dyDescent="0.25">
      <c r="A71" s="11">
        <v>4029</v>
      </c>
      <c r="B71" s="12" t="s">
        <v>84</v>
      </c>
      <c r="C71" s="12" t="s">
        <v>81</v>
      </c>
      <c r="D71" s="12">
        <f>VLOOKUP(A71,'[1]admission guide PAN '!A:C,3,FALSE)</f>
        <v>370</v>
      </c>
      <c r="E71" s="12" t="s">
        <v>92</v>
      </c>
      <c r="F71" s="13"/>
      <c r="G71" s="13"/>
      <c r="H71" s="13"/>
      <c r="I71" s="13"/>
      <c r="J71" s="13"/>
      <c r="K71" s="13"/>
      <c r="L71" s="13"/>
      <c r="M71" s="13"/>
      <c r="N71" s="13"/>
      <c r="O71" s="13">
        <v>370</v>
      </c>
      <c r="P71" s="13">
        <v>369.13567715371676</v>
      </c>
      <c r="Q71" s="13">
        <v>368.33378427796765</v>
      </c>
      <c r="R71" s="13">
        <v>301.35726021144012</v>
      </c>
      <c r="S71" s="13">
        <v>274.00779982690159</v>
      </c>
    </row>
    <row r="72" spans="1:19" s="16" customFormat="1" x14ac:dyDescent="0.25">
      <c r="A72" s="11">
        <v>4000</v>
      </c>
      <c r="B72" s="12" t="s">
        <v>85</v>
      </c>
      <c r="C72" s="12" t="s">
        <v>86</v>
      </c>
      <c r="D72" s="12" t="s">
        <v>96</v>
      </c>
      <c r="E72" s="12" t="s">
        <v>94</v>
      </c>
      <c r="F72" s="13">
        <v>79.484693489684119</v>
      </c>
      <c r="G72" s="13">
        <v>89.361621911496258</v>
      </c>
      <c r="H72" s="13">
        <v>90.275031156430671</v>
      </c>
      <c r="I72" s="13">
        <v>89.51699107163212</v>
      </c>
      <c r="J72" s="13">
        <v>97.245192426259123</v>
      </c>
      <c r="K72" s="13">
        <v>98.776100990562114</v>
      </c>
      <c r="L72" s="13">
        <v>98.675677801396176</v>
      </c>
      <c r="M72" s="13">
        <v>125.05385909758959</v>
      </c>
      <c r="N72" s="13">
        <v>131.00226174713248</v>
      </c>
      <c r="O72" s="13">
        <v>140.46983171402496</v>
      </c>
      <c r="P72" s="13">
        <v>142.42067221768974</v>
      </c>
      <c r="Q72" s="13">
        <v>140.693767104502</v>
      </c>
      <c r="R72" s="13">
        <v>109.57439465758557</v>
      </c>
      <c r="S72" s="13">
        <v>100.45283972889985</v>
      </c>
    </row>
    <row r="73" spans="1:19" x14ac:dyDescent="0.25">
      <c r="C73" s="8" t="s">
        <v>88</v>
      </c>
      <c r="F73" s="14">
        <v>2040.2294879675671</v>
      </c>
      <c r="G73" s="14">
        <v>2289.2619299664689</v>
      </c>
      <c r="H73" s="14">
        <v>2263.8394912212907</v>
      </c>
      <c r="I73" s="14">
        <v>2191.6784324149162</v>
      </c>
      <c r="J73" s="14">
        <v>2307.7495623903128</v>
      </c>
      <c r="K73" s="14">
        <v>2243.5499201913221</v>
      </c>
      <c r="L73" s="14">
        <v>2324.5503526289372</v>
      </c>
      <c r="M73" s="14">
        <v>2141.1448481572802</v>
      </c>
      <c r="N73" s="14">
        <v>2132.7155814175258</v>
      </c>
      <c r="O73" s="14">
        <v>2176.2140129845852</v>
      </c>
      <c r="P73" s="14">
        <v>2169.2093323079407</v>
      </c>
      <c r="Q73" s="14">
        <v>2048.5782623394648</v>
      </c>
      <c r="R73" s="14">
        <v>847.97395705747954</v>
      </c>
      <c r="S73" s="14">
        <v>730.51576502806347</v>
      </c>
    </row>
  </sheetData>
  <autoFilter ref="A1:S73" xr:uid="{00000000-0009-0000-0000-00000F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AC1B-98DC-49EA-A2B2-4C729C726572}">
  <dimension ref="A1:S73"/>
  <sheetViews>
    <sheetView workbookViewId="0">
      <pane xSplit="4" ySplit="1" topLeftCell="E2" activePane="bottomRight" state="frozen"/>
      <selection activeCell="T1" sqref="T1:X1048576"/>
      <selection pane="topRight" activeCell="T1" sqref="T1:X1048576"/>
      <selection pane="bottomLeft" activeCell="T1" sqref="T1:X1048576"/>
      <selection pane="bottomRight" activeCell="J26" sqref="J26"/>
    </sheetView>
  </sheetViews>
  <sheetFormatPr defaultRowHeight="15" x14ac:dyDescent="0.25"/>
  <cols>
    <col min="1" max="5" width="8.85546875" style="8"/>
    <col min="6" max="19" width="6.85546875" customWidth="1"/>
  </cols>
  <sheetData>
    <row r="1" spans="1:19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89</v>
      </c>
      <c r="F1" s="10" t="s">
        <v>90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</row>
    <row r="2" spans="1:19" x14ac:dyDescent="0.25">
      <c r="A2" s="11">
        <v>2048</v>
      </c>
      <c r="B2" s="12" t="s">
        <v>10</v>
      </c>
      <c r="C2" s="12" t="s">
        <v>11</v>
      </c>
      <c r="D2" s="12">
        <f>VLOOKUP(A2,'[1]admission guide PAN '!A:C,3,FALSE)</f>
        <v>60</v>
      </c>
      <c r="E2" s="12" t="s">
        <v>91</v>
      </c>
      <c r="F2" s="13">
        <v>48.274465919483937</v>
      </c>
      <c r="G2" s="13">
        <v>43.897034255574226</v>
      </c>
      <c r="H2" s="13">
        <v>49.469086312431351</v>
      </c>
      <c r="I2" s="13">
        <v>48.085819707897841</v>
      </c>
      <c r="J2" s="13">
        <v>47.028278395305456</v>
      </c>
      <c r="K2" s="13">
        <v>45.607908597099708</v>
      </c>
      <c r="L2" s="13">
        <v>50.61279455352124</v>
      </c>
      <c r="M2" s="13"/>
      <c r="N2" s="13"/>
      <c r="O2" s="13"/>
      <c r="P2" s="13"/>
      <c r="Q2" s="13"/>
      <c r="R2" s="13"/>
      <c r="S2" s="13"/>
    </row>
    <row r="3" spans="1:19" x14ac:dyDescent="0.25">
      <c r="A3" s="11">
        <v>2042</v>
      </c>
      <c r="B3" s="12" t="s">
        <v>12</v>
      </c>
      <c r="C3" s="12" t="s">
        <v>13</v>
      </c>
      <c r="D3" s="12">
        <f>VLOOKUP(A3,'[1]admission guide PAN '!A:C,3,FALSE)</f>
        <v>60</v>
      </c>
      <c r="E3" s="12" t="s">
        <v>92</v>
      </c>
      <c r="F3" s="13">
        <v>48.737877738382146</v>
      </c>
      <c r="G3" s="13">
        <v>47.744655844791353</v>
      </c>
      <c r="H3" s="13">
        <v>53.367178674664459</v>
      </c>
      <c r="I3" s="13">
        <v>53.340305678018403</v>
      </c>
      <c r="J3" s="13">
        <v>52.329751695958826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1">
        <v>2032</v>
      </c>
      <c r="B4" s="12" t="s">
        <v>14</v>
      </c>
      <c r="C4" s="12" t="s">
        <v>11</v>
      </c>
      <c r="D4" s="12">
        <f>VLOOKUP(A4,'[1]admission guide PAN '!A:C,3,FALSE)</f>
        <v>45</v>
      </c>
      <c r="E4" s="12" t="s">
        <v>91</v>
      </c>
      <c r="F4" s="13">
        <v>40.413278335395859</v>
      </c>
      <c r="G4" s="13">
        <v>38.928906976805585</v>
      </c>
      <c r="H4" s="13">
        <v>45.626801362155206</v>
      </c>
      <c r="I4" s="13">
        <v>43.517257362488884</v>
      </c>
      <c r="J4" s="13">
        <v>43.807750477203541</v>
      </c>
      <c r="K4" s="13">
        <v>40.236501548755285</v>
      </c>
      <c r="L4" s="13">
        <v>37.275305515329904</v>
      </c>
      <c r="M4" s="13"/>
      <c r="N4" s="13"/>
      <c r="O4" s="13"/>
      <c r="P4" s="13"/>
      <c r="Q4" s="13"/>
      <c r="R4" s="13"/>
      <c r="S4" s="13"/>
    </row>
    <row r="5" spans="1:19" x14ac:dyDescent="0.25">
      <c r="A5" s="11">
        <v>2054</v>
      </c>
      <c r="B5" s="12" t="s">
        <v>15</v>
      </c>
      <c r="C5" s="12" t="s">
        <v>11</v>
      </c>
      <c r="D5" s="12">
        <f>VLOOKUP(A5,'[1]admission guide PAN '!A:C,3,FALSE)</f>
        <v>60</v>
      </c>
      <c r="E5" s="12" t="s">
        <v>91</v>
      </c>
      <c r="F5" s="13">
        <v>55.447152517629263</v>
      </c>
      <c r="G5" s="13">
        <v>52.401182820623745</v>
      </c>
      <c r="H5" s="13">
        <v>58.690728821655597</v>
      </c>
      <c r="I5" s="13">
        <v>57.954269208353175</v>
      </c>
      <c r="J5" s="13">
        <v>57.100184239288112</v>
      </c>
      <c r="K5" s="13">
        <v>58.802349325407654</v>
      </c>
      <c r="L5" s="13">
        <v>59.066143034162437</v>
      </c>
      <c r="M5" s="13"/>
      <c r="N5" s="13"/>
      <c r="O5" s="13"/>
      <c r="P5" s="13"/>
      <c r="Q5" s="13"/>
      <c r="R5" s="13"/>
      <c r="S5" s="13"/>
    </row>
    <row r="6" spans="1:19" x14ac:dyDescent="0.25">
      <c r="A6" s="11">
        <v>2077</v>
      </c>
      <c r="B6" s="12" t="s">
        <v>16</v>
      </c>
      <c r="C6" s="12" t="s">
        <v>11</v>
      </c>
      <c r="D6" s="12">
        <f>VLOOKUP(A6,'[1]admission guide PAN '!A:C,3,FALSE)</f>
        <v>30</v>
      </c>
      <c r="E6" s="12" t="s">
        <v>91</v>
      </c>
      <c r="F6" s="13">
        <v>24.420181131447535</v>
      </c>
      <c r="G6" s="13">
        <v>21.324516279128876</v>
      </c>
      <c r="H6" s="13">
        <v>24.585705014791007</v>
      </c>
      <c r="I6" s="13">
        <v>21.421612746247547</v>
      </c>
      <c r="J6" s="13">
        <v>18.630770455013337</v>
      </c>
      <c r="K6" s="13">
        <v>19.031408339365033</v>
      </c>
      <c r="L6" s="13">
        <v>14.985046102502258</v>
      </c>
      <c r="M6" s="13"/>
      <c r="N6" s="13"/>
      <c r="O6" s="13"/>
      <c r="P6" s="13"/>
      <c r="Q6" s="13"/>
      <c r="R6" s="13"/>
      <c r="S6" s="13"/>
    </row>
    <row r="7" spans="1:19" x14ac:dyDescent="0.25">
      <c r="A7" s="11">
        <v>2068</v>
      </c>
      <c r="B7" s="12" t="s">
        <v>17</v>
      </c>
      <c r="C7" s="12" t="s">
        <v>11</v>
      </c>
      <c r="D7" s="12">
        <f>VLOOKUP(A7,'[1]admission guide PAN '!A:C,3,FALSE)</f>
        <v>60</v>
      </c>
      <c r="E7" s="12" t="s">
        <v>93</v>
      </c>
      <c r="F7" s="13">
        <v>42.851408489485046</v>
      </c>
      <c r="G7" s="13">
        <v>39.766051843099362</v>
      </c>
      <c r="H7" s="13">
        <v>44.065557125515838</v>
      </c>
      <c r="I7" s="13">
        <v>42.710525540945909</v>
      </c>
      <c r="J7" s="13">
        <v>38.834714069041631</v>
      </c>
      <c r="K7" s="13">
        <v>42.128582070358725</v>
      </c>
      <c r="L7" s="13">
        <v>44.909831200354475</v>
      </c>
      <c r="M7" s="13"/>
      <c r="N7" s="13"/>
      <c r="O7" s="13"/>
      <c r="P7" s="13"/>
      <c r="Q7" s="13"/>
      <c r="R7" s="13"/>
      <c r="S7" s="13"/>
    </row>
    <row r="8" spans="1:19" x14ac:dyDescent="0.25">
      <c r="A8" s="11">
        <v>2078</v>
      </c>
      <c r="B8" s="12" t="s">
        <v>18</v>
      </c>
      <c r="C8" s="12" t="s">
        <v>11</v>
      </c>
      <c r="D8" s="12">
        <f>VLOOKUP(A8,'[1]admission guide PAN '!A:C,3,FALSE)</f>
        <v>60</v>
      </c>
      <c r="E8" s="12" t="s">
        <v>91</v>
      </c>
      <c r="F8" s="13">
        <v>58.498242741001881</v>
      </c>
      <c r="G8" s="13">
        <v>53.6441979109755</v>
      </c>
      <c r="H8" s="13">
        <v>60.373853309633169</v>
      </c>
      <c r="I8" s="13">
        <v>58.892565649377232</v>
      </c>
      <c r="J8" s="13">
        <v>55.64834168365622</v>
      </c>
      <c r="K8" s="13">
        <v>57.325336575097751</v>
      </c>
      <c r="L8" s="13">
        <v>55.788176792317792</v>
      </c>
      <c r="M8" s="13"/>
      <c r="N8" s="13"/>
      <c r="O8" s="13"/>
      <c r="P8" s="13"/>
      <c r="Q8" s="13"/>
      <c r="R8" s="13"/>
      <c r="S8" s="13"/>
    </row>
    <row r="9" spans="1:19" x14ac:dyDescent="0.25">
      <c r="A9" s="11">
        <v>2086</v>
      </c>
      <c r="B9" s="12" t="s">
        <v>19</v>
      </c>
      <c r="C9" s="12" t="s">
        <v>11</v>
      </c>
      <c r="D9" s="12">
        <f>VLOOKUP(A9,'[1]admission guide PAN '!A:C,3,FALSE)</f>
        <v>27</v>
      </c>
      <c r="E9" s="12" t="s">
        <v>91</v>
      </c>
      <c r="F9" s="13">
        <v>15.473413093288995</v>
      </c>
      <c r="G9" s="13">
        <v>14.979966113827105</v>
      </c>
      <c r="H9" s="13">
        <v>19.272571823361762</v>
      </c>
      <c r="I9" s="13">
        <v>19.9425135791878</v>
      </c>
      <c r="J9" s="13">
        <v>19.321981402338672</v>
      </c>
      <c r="K9" s="13">
        <v>22.70914023001195</v>
      </c>
      <c r="L9" s="13">
        <v>18.391418515044212</v>
      </c>
      <c r="M9" s="13"/>
      <c r="N9" s="13"/>
      <c r="O9" s="13"/>
      <c r="P9" s="13"/>
      <c r="Q9" s="13"/>
      <c r="R9" s="13"/>
      <c r="S9" s="13"/>
    </row>
    <row r="10" spans="1:19" x14ac:dyDescent="0.25">
      <c r="A10" s="11">
        <v>2062</v>
      </c>
      <c r="B10" s="12" t="s">
        <v>20</v>
      </c>
      <c r="C10" s="12" t="s">
        <v>11</v>
      </c>
      <c r="D10" s="12">
        <f>VLOOKUP(A10,'[1]admission guide PAN '!A:C,3,FALSE)</f>
        <v>30</v>
      </c>
      <c r="E10" s="12" t="s">
        <v>93</v>
      </c>
      <c r="F10" s="13">
        <v>22.111341278104636</v>
      </c>
      <c r="G10" s="13">
        <v>22.610310198924921</v>
      </c>
      <c r="H10" s="13">
        <v>25.24713455543823</v>
      </c>
      <c r="I10" s="13">
        <v>25.881457828387429</v>
      </c>
      <c r="J10" s="13">
        <v>24.520479068180336</v>
      </c>
      <c r="K10" s="13">
        <v>31.596575215119444</v>
      </c>
      <c r="L10" s="13">
        <v>14.4937425179182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1">
        <v>3301</v>
      </c>
      <c r="B11" s="12" t="s">
        <v>21</v>
      </c>
      <c r="C11" s="12" t="s">
        <v>11</v>
      </c>
      <c r="D11" s="12">
        <f>VLOOKUP(A11,'[1]admission guide PAN '!A:C,3,FALSE)</f>
        <v>30</v>
      </c>
      <c r="E11" s="12" t="s">
        <v>94</v>
      </c>
      <c r="F11" s="13">
        <v>20.900085481491566</v>
      </c>
      <c r="G11" s="13">
        <v>19.174665124296343</v>
      </c>
      <c r="H11" s="13">
        <v>19.968731752823984</v>
      </c>
      <c r="I11" s="13">
        <v>20.72482928086615</v>
      </c>
      <c r="J11" s="13">
        <v>19.995147476009347</v>
      </c>
      <c r="K11" s="13">
        <v>14.904546033718661</v>
      </c>
      <c r="L11" s="13">
        <v>25.865702435826165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1">
        <v>2076</v>
      </c>
      <c r="B12" s="12" t="s">
        <v>22</v>
      </c>
      <c r="C12" s="12" t="s">
        <v>11</v>
      </c>
      <c r="D12" s="12">
        <f>VLOOKUP(A12,'[1]admission guide PAN '!A:C,3,FALSE)</f>
        <v>60</v>
      </c>
      <c r="E12" s="12" t="s">
        <v>94</v>
      </c>
      <c r="F12" s="13">
        <v>43.41788419692034</v>
      </c>
      <c r="G12" s="13">
        <v>40.696776199175332</v>
      </c>
      <c r="H12" s="13">
        <v>47.684050632875199</v>
      </c>
      <c r="I12" s="13">
        <v>45.493726365253856</v>
      </c>
      <c r="J12" s="13">
        <v>43.293850266242337</v>
      </c>
      <c r="K12" s="13">
        <v>50.671479381246378</v>
      </c>
      <c r="L12" s="13">
        <v>38.939109639543361</v>
      </c>
      <c r="M12" s="13"/>
      <c r="N12" s="13"/>
      <c r="O12" s="13"/>
      <c r="P12" s="13"/>
      <c r="Q12" s="13"/>
      <c r="R12" s="13"/>
      <c r="S12" s="13"/>
    </row>
    <row r="13" spans="1:19" x14ac:dyDescent="0.25">
      <c r="A13" s="11">
        <v>2059</v>
      </c>
      <c r="B13" s="12" t="s">
        <v>23</v>
      </c>
      <c r="C13" s="12" t="s">
        <v>13</v>
      </c>
      <c r="D13" s="12">
        <f>VLOOKUP(A13,'[1]admission guide PAN '!A:C,3,FALSE)</f>
        <v>30</v>
      </c>
      <c r="E13" s="12" t="s">
        <v>92</v>
      </c>
      <c r="F13" s="13">
        <v>28.425890093590645</v>
      </c>
      <c r="G13" s="13">
        <v>26.682398439267406</v>
      </c>
      <c r="H13" s="13">
        <v>30.354100223637872</v>
      </c>
      <c r="I13" s="13">
        <v>30.005421866440148</v>
      </c>
      <c r="J13" s="13">
        <v>29.442497838637191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1">
        <v>2000</v>
      </c>
      <c r="B14" s="12" t="s">
        <v>24</v>
      </c>
      <c r="C14" s="12" t="s">
        <v>11</v>
      </c>
      <c r="D14" s="12">
        <f>VLOOKUP(A14,'[1]admission guide PAN '!A:C,3,FALSE)</f>
        <v>60</v>
      </c>
      <c r="E14" s="12" t="s">
        <v>94</v>
      </c>
      <c r="F14" s="13">
        <v>56.470184982440507</v>
      </c>
      <c r="G14" s="13">
        <v>53.229305209630759</v>
      </c>
      <c r="H14" s="13">
        <v>59.106385941628076</v>
      </c>
      <c r="I14" s="13">
        <v>61.738316974169507</v>
      </c>
      <c r="J14" s="13">
        <v>59.521175239937065</v>
      </c>
      <c r="K14" s="13">
        <v>62.225805166759415</v>
      </c>
      <c r="L14" s="13">
        <v>62.722012231979114</v>
      </c>
      <c r="M14" s="13"/>
      <c r="N14" s="13"/>
      <c r="O14" s="13"/>
      <c r="P14" s="13"/>
      <c r="Q14" s="13"/>
      <c r="R14" s="13"/>
      <c r="S14" s="13"/>
    </row>
    <row r="15" spans="1:19" x14ac:dyDescent="0.25">
      <c r="A15" s="11">
        <v>2082</v>
      </c>
      <c r="B15" s="12" t="s">
        <v>25</v>
      </c>
      <c r="C15" s="12" t="s">
        <v>11</v>
      </c>
      <c r="D15" s="12">
        <f>VLOOKUP(A15,'[1]admission guide PAN '!A:C,3,FALSE)</f>
        <v>60</v>
      </c>
      <c r="E15" s="12" t="s">
        <v>93</v>
      </c>
      <c r="F15" s="13">
        <v>57.101152222785032</v>
      </c>
      <c r="G15" s="13">
        <v>52.283265050992235</v>
      </c>
      <c r="H15" s="13">
        <v>60.117971319118119</v>
      </c>
      <c r="I15" s="13">
        <v>57.38098305091475</v>
      </c>
      <c r="J15" s="13">
        <v>55.718523085831514</v>
      </c>
      <c r="K15" s="13">
        <v>57.324829124855391</v>
      </c>
      <c r="L15" s="13">
        <v>55.07374040326156</v>
      </c>
      <c r="M15" s="13"/>
      <c r="N15" s="13"/>
      <c r="O15" s="13"/>
      <c r="P15" s="13"/>
      <c r="Q15" s="13"/>
      <c r="R15" s="13"/>
      <c r="S15" s="13"/>
    </row>
    <row r="16" spans="1:19" x14ac:dyDescent="0.25">
      <c r="A16" s="11">
        <v>2085</v>
      </c>
      <c r="B16" s="15" t="s">
        <v>26</v>
      </c>
      <c r="C16" s="15" t="s">
        <v>11</v>
      </c>
      <c r="D16" s="12">
        <f>VLOOKUP(A16,'[1]admission guide PAN '!A:C,3,FALSE)</f>
        <v>60</v>
      </c>
      <c r="E16" s="12" t="s">
        <v>91</v>
      </c>
      <c r="F16" s="13">
        <v>45.063357426000181</v>
      </c>
      <c r="G16" s="13">
        <v>41.991702179583847</v>
      </c>
      <c r="H16" s="13">
        <v>46.778158521540703</v>
      </c>
      <c r="I16" s="13">
        <v>47.961268538391487</v>
      </c>
      <c r="J16" s="13">
        <v>45.74738138726228</v>
      </c>
      <c r="K16" s="13">
        <v>43.92281845402448</v>
      </c>
      <c r="L16" s="13">
        <v>51.450468980181228</v>
      </c>
      <c r="M16" s="13"/>
      <c r="N16" s="13"/>
      <c r="O16" s="13"/>
      <c r="P16" s="13"/>
      <c r="Q16" s="13"/>
      <c r="R16" s="13"/>
      <c r="S16" s="13"/>
    </row>
    <row r="17" spans="1:19" x14ac:dyDescent="0.25">
      <c r="A17" s="11">
        <v>2079</v>
      </c>
      <c r="B17" s="12" t="s">
        <v>27</v>
      </c>
      <c r="C17" s="12" t="s">
        <v>11</v>
      </c>
      <c r="D17" s="12">
        <f>VLOOKUP(A17,'[1]admission guide PAN '!A:C,3,FALSE)</f>
        <v>30</v>
      </c>
      <c r="E17" s="12" t="s">
        <v>91</v>
      </c>
      <c r="F17" s="13">
        <v>20.399397866634075</v>
      </c>
      <c r="G17" s="13">
        <v>19.348059254694103</v>
      </c>
      <c r="H17" s="13">
        <v>21.83353022609101</v>
      </c>
      <c r="I17" s="13">
        <v>20.303751416090069</v>
      </c>
      <c r="J17" s="13">
        <v>19.724339187342558</v>
      </c>
      <c r="K17" s="13">
        <v>22.332952200974873</v>
      </c>
      <c r="L17" s="13">
        <v>14.926709468629401</v>
      </c>
      <c r="M17" s="13"/>
      <c r="N17" s="13"/>
      <c r="O17" s="13"/>
      <c r="P17" s="13"/>
      <c r="Q17" s="13"/>
      <c r="R17" s="13"/>
      <c r="S17" s="13"/>
    </row>
    <row r="18" spans="1:19" s="16" customFormat="1" x14ac:dyDescent="0.25">
      <c r="A18" s="11">
        <v>2001</v>
      </c>
      <c r="B18" s="12" t="s">
        <v>28</v>
      </c>
      <c r="C18" s="12" t="s">
        <v>11</v>
      </c>
      <c r="D18" s="12">
        <f>VLOOKUP(A18,'[1]admission guide PAN '!A:C,3,FALSE)</f>
        <v>30</v>
      </c>
      <c r="E18" s="12" t="s">
        <v>91</v>
      </c>
      <c r="F18" s="13">
        <v>8.5147662784381257</v>
      </c>
      <c r="G18" s="13">
        <v>9.62569768675829</v>
      </c>
      <c r="H18" s="13">
        <v>14.430218425878294</v>
      </c>
      <c r="I18" s="13">
        <v>16.898477109418856</v>
      </c>
      <c r="J18" s="13">
        <v>20.060102225453896</v>
      </c>
      <c r="K18" s="13">
        <v>18.908549099735911</v>
      </c>
      <c r="L18" s="13">
        <v>30.53470114036956</v>
      </c>
      <c r="M18" s="13"/>
      <c r="N18" s="13"/>
      <c r="O18" s="13"/>
      <c r="P18" s="13"/>
      <c r="Q18" s="13"/>
      <c r="R18" s="13"/>
      <c r="S18" s="13"/>
    </row>
    <row r="19" spans="1:19" x14ac:dyDescent="0.25">
      <c r="A19" s="11">
        <v>2083</v>
      </c>
      <c r="B19" s="12" t="s">
        <v>29</v>
      </c>
      <c r="C19" s="12" t="s">
        <v>11</v>
      </c>
      <c r="D19" s="12">
        <f>VLOOKUP(A19,'[1]admission guide PAN '!A:C,3,FALSE)</f>
        <v>60</v>
      </c>
      <c r="E19" s="12" t="s">
        <v>91</v>
      </c>
      <c r="F19" s="13">
        <v>29.273147895807462</v>
      </c>
      <c r="G19" s="13">
        <v>25.986836970429358</v>
      </c>
      <c r="H19" s="13">
        <v>27.575613436856663</v>
      </c>
      <c r="I19" s="13">
        <v>24.857394504166212</v>
      </c>
      <c r="J19" s="13">
        <v>22.597216573766659</v>
      </c>
      <c r="K19" s="13">
        <v>20.725580983640747</v>
      </c>
      <c r="L19" s="13">
        <v>20.238266718792751</v>
      </c>
      <c r="M19" s="13"/>
      <c r="N19" s="13"/>
      <c r="O19" s="13"/>
      <c r="P19" s="13"/>
      <c r="Q19" s="13"/>
      <c r="R19" s="13"/>
      <c r="S19" s="13"/>
    </row>
    <row r="20" spans="1:19" x14ac:dyDescent="0.25">
      <c r="A20" s="11">
        <v>2087</v>
      </c>
      <c r="B20" s="12" t="s">
        <v>30</v>
      </c>
      <c r="C20" s="12" t="s">
        <v>11</v>
      </c>
      <c r="D20" s="12">
        <f>VLOOKUP(A20,'[1]admission guide PAN '!A:C,3,FALSE)</f>
        <v>60</v>
      </c>
      <c r="E20" s="12" t="s">
        <v>93</v>
      </c>
      <c r="F20" s="13">
        <v>51.916314718851027</v>
      </c>
      <c r="G20" s="13">
        <v>47.796979203788318</v>
      </c>
      <c r="H20" s="13">
        <v>55.418972283119558</v>
      </c>
      <c r="I20" s="13">
        <v>54.456287519419561</v>
      </c>
      <c r="J20" s="13">
        <v>53.216879786022503</v>
      </c>
      <c r="K20" s="13">
        <v>60.864175148059168</v>
      </c>
      <c r="L20" s="13">
        <v>47.923229749497288</v>
      </c>
      <c r="M20" s="13"/>
      <c r="N20" s="13"/>
      <c r="O20" s="13"/>
      <c r="P20" s="13"/>
      <c r="Q20" s="13"/>
      <c r="R20" s="13"/>
      <c r="S20" s="13"/>
    </row>
    <row r="21" spans="1:19" x14ac:dyDescent="0.25">
      <c r="A21" s="11">
        <v>2084</v>
      </c>
      <c r="B21" s="12" t="s">
        <v>31</v>
      </c>
      <c r="C21" s="12" t="s">
        <v>11</v>
      </c>
      <c r="D21" s="12">
        <f>VLOOKUP(A21,'[1]admission guide PAN '!A:C,3,FALSE)</f>
        <v>44</v>
      </c>
      <c r="E21" s="12" t="s">
        <v>91</v>
      </c>
      <c r="F21" s="13">
        <v>36.524718239719448</v>
      </c>
      <c r="G21" s="13">
        <v>32.025939618551575</v>
      </c>
      <c r="H21" s="13">
        <v>31.813468901016403</v>
      </c>
      <c r="I21" s="13">
        <v>32.177931555070742</v>
      </c>
      <c r="J21" s="13">
        <v>30.245835142772663</v>
      </c>
      <c r="K21" s="13">
        <v>33.979415278618802</v>
      </c>
      <c r="L21" s="13">
        <v>27.987367486816201</v>
      </c>
      <c r="M21" s="13"/>
      <c r="N21" s="13"/>
      <c r="O21" s="13"/>
      <c r="P21" s="13"/>
      <c r="Q21" s="13"/>
      <c r="R21" s="13"/>
      <c r="S21" s="13"/>
    </row>
    <row r="22" spans="1:19" x14ac:dyDescent="0.25">
      <c r="A22" s="11">
        <v>3318</v>
      </c>
      <c r="B22" s="12" t="s">
        <v>32</v>
      </c>
      <c r="C22" s="12" t="s">
        <v>11</v>
      </c>
      <c r="D22" s="12">
        <f>VLOOKUP(A22,'[1]admission guide PAN '!A:C,3,FALSE)</f>
        <v>30</v>
      </c>
      <c r="E22" s="12" t="s">
        <v>93</v>
      </c>
      <c r="F22" s="13">
        <v>28.229857481357286</v>
      </c>
      <c r="G22" s="13">
        <v>26.387979460272621</v>
      </c>
      <c r="H22" s="13">
        <v>30.033078198221329</v>
      </c>
      <c r="I22" s="13">
        <v>28.435984728490485</v>
      </c>
      <c r="J22" s="13">
        <v>28.773632842267052</v>
      </c>
      <c r="K22" s="13">
        <v>28.630130370527464</v>
      </c>
      <c r="L22" s="13">
        <v>30.035827300245106</v>
      </c>
      <c r="M22" s="13"/>
      <c r="N22" s="13"/>
      <c r="O22" s="13"/>
      <c r="P22" s="13"/>
      <c r="Q22" s="13"/>
      <c r="R22" s="13"/>
      <c r="S22" s="13"/>
    </row>
    <row r="23" spans="1:19" x14ac:dyDescent="0.25">
      <c r="A23" s="11">
        <v>2036</v>
      </c>
      <c r="B23" s="12" t="s">
        <v>33</v>
      </c>
      <c r="C23" s="12" t="s">
        <v>11</v>
      </c>
      <c r="D23" s="12">
        <f>VLOOKUP(A23,'[1]admission guide PAN '!A:C,3,FALSE)</f>
        <v>60</v>
      </c>
      <c r="E23" s="12" t="s">
        <v>91</v>
      </c>
      <c r="F23" s="13">
        <v>57.040275648079479</v>
      </c>
      <c r="G23" s="13">
        <v>52.181244430374605</v>
      </c>
      <c r="H23" s="13">
        <v>58.572419076964721</v>
      </c>
      <c r="I23" s="13">
        <v>58.221260563017772</v>
      </c>
      <c r="J23" s="13">
        <v>55.867994272367461</v>
      </c>
      <c r="K23" s="13">
        <v>54.60609506516483</v>
      </c>
      <c r="L23" s="13">
        <v>54.892611824751718</v>
      </c>
      <c r="M23" s="13"/>
      <c r="N23" s="13"/>
      <c r="O23" s="13"/>
      <c r="P23" s="13"/>
      <c r="Q23" s="13"/>
      <c r="R23" s="13"/>
      <c r="S23" s="13"/>
    </row>
    <row r="24" spans="1:19" x14ac:dyDescent="0.25">
      <c r="A24" s="11">
        <v>2080</v>
      </c>
      <c r="B24" s="12" t="s">
        <v>34</v>
      </c>
      <c r="C24" s="12" t="s">
        <v>11</v>
      </c>
      <c r="D24" s="12">
        <f>VLOOKUP(A24,'[1]admission guide PAN '!A:C,3,FALSE)</f>
        <v>30</v>
      </c>
      <c r="E24" s="12" t="s">
        <v>91</v>
      </c>
      <c r="F24" s="13">
        <v>22.990691229312155</v>
      </c>
      <c r="G24" s="13">
        <v>23.647061690300259</v>
      </c>
      <c r="H24" s="13">
        <v>27.505751845188012</v>
      </c>
      <c r="I24" s="13">
        <v>25.868481499921984</v>
      </c>
      <c r="J24" s="13">
        <v>27.864986072233386</v>
      </c>
      <c r="K24" s="13">
        <v>33.635203408565779</v>
      </c>
      <c r="L24" s="13">
        <v>37.875348505405583</v>
      </c>
      <c r="M24" s="13"/>
      <c r="N24" s="13"/>
      <c r="O24" s="13"/>
      <c r="P24" s="13"/>
      <c r="Q24" s="13"/>
      <c r="R24" s="13"/>
      <c r="S24" s="13"/>
    </row>
    <row r="25" spans="1:19" x14ac:dyDescent="0.25">
      <c r="A25" s="11">
        <v>2013</v>
      </c>
      <c r="B25" s="12" t="s">
        <v>35</v>
      </c>
      <c r="C25" s="12" t="s">
        <v>11</v>
      </c>
      <c r="D25" s="12">
        <f>VLOOKUP(A25,'[1]admission guide PAN '!A:C,3,FALSE)</f>
        <v>60</v>
      </c>
      <c r="E25" s="12" t="s">
        <v>94</v>
      </c>
      <c r="F25" s="13">
        <v>56.088589777699724</v>
      </c>
      <c r="G25" s="13">
        <v>50.835635772230454</v>
      </c>
      <c r="H25" s="13">
        <v>57.502767741093756</v>
      </c>
      <c r="I25" s="13">
        <v>53.84702757207927</v>
      </c>
      <c r="J25" s="13">
        <v>51.683401363266455</v>
      </c>
      <c r="K25" s="13">
        <v>52.477508790050727</v>
      </c>
      <c r="L25" s="13">
        <v>53.321286443641263</v>
      </c>
      <c r="M25" s="13"/>
      <c r="N25" s="13"/>
      <c r="O25" s="13"/>
      <c r="P25" s="13"/>
      <c r="Q25" s="13"/>
      <c r="R25" s="13"/>
      <c r="S25" s="13"/>
    </row>
    <row r="26" spans="1:19" x14ac:dyDescent="0.25">
      <c r="A26" s="11">
        <v>2060</v>
      </c>
      <c r="B26" s="12" t="s">
        <v>36</v>
      </c>
      <c r="C26" s="12" t="s">
        <v>13</v>
      </c>
      <c r="D26" s="12">
        <f>VLOOKUP(A26,'[1]admission guide PAN '!A:C,3,FALSE)</f>
        <v>60</v>
      </c>
      <c r="E26" s="12" t="s">
        <v>92</v>
      </c>
      <c r="F26" s="13">
        <v>57.101152222785032</v>
      </c>
      <c r="G26" s="13">
        <v>53.237701136560375</v>
      </c>
      <c r="H26" s="13">
        <v>59.42065357115559</v>
      </c>
      <c r="I26" s="13">
        <v>57.936908438113328</v>
      </c>
      <c r="J26" s="13">
        <v>57.122599539635026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1">
        <v>2058</v>
      </c>
      <c r="B27" s="12" t="s">
        <v>37</v>
      </c>
      <c r="C27" s="12" t="s">
        <v>13</v>
      </c>
      <c r="D27" s="12">
        <f>VLOOKUP(A27,'[1]admission guide PAN '!A:C,3,FALSE)</f>
        <v>75</v>
      </c>
      <c r="E27" s="12" t="s">
        <v>92</v>
      </c>
      <c r="F27" s="13">
        <v>85.331009704142318</v>
      </c>
      <c r="G27" s="13">
        <v>79.661596254951149</v>
      </c>
      <c r="H27" s="13">
        <v>88.756212930965233</v>
      </c>
      <c r="I27" s="13">
        <v>87.897422743862165</v>
      </c>
      <c r="J27" s="13">
        <v>86.190641804332557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1">
        <v>2022</v>
      </c>
      <c r="B28" s="12" t="s">
        <v>38</v>
      </c>
      <c r="C28" s="12" t="s">
        <v>11</v>
      </c>
      <c r="D28" s="12">
        <f>VLOOKUP(A28,'[1]admission guide PAN '!A:C,3,FALSE)</f>
        <v>30</v>
      </c>
      <c r="E28" s="12" t="s">
        <v>94</v>
      </c>
      <c r="F28" s="13">
        <v>28.871294741427739</v>
      </c>
      <c r="G28" s="13">
        <v>26.875640404540537</v>
      </c>
      <c r="H28" s="13">
        <v>29.652693429314514</v>
      </c>
      <c r="I28" s="13">
        <v>29.185998722027513</v>
      </c>
      <c r="J28" s="13">
        <v>28.567325709059649</v>
      </c>
      <c r="K28" s="13">
        <v>29.575144753293511</v>
      </c>
      <c r="L28" s="13">
        <v>29.48368011716191</v>
      </c>
      <c r="M28" s="13"/>
      <c r="N28" s="13"/>
      <c r="O28" s="13"/>
      <c r="P28" s="13"/>
      <c r="Q28" s="13"/>
      <c r="R28" s="13"/>
      <c r="S28" s="13"/>
    </row>
    <row r="29" spans="1:19" x14ac:dyDescent="0.25">
      <c r="A29" s="11">
        <v>2081</v>
      </c>
      <c r="B29" s="12" t="s">
        <v>39</v>
      </c>
      <c r="C29" s="12" t="s">
        <v>11</v>
      </c>
      <c r="D29" s="12">
        <f>VLOOKUP(A29,'[1]admission guide PAN '!A:C,3,FALSE)</f>
        <v>44</v>
      </c>
      <c r="E29" s="12" t="s">
        <v>94</v>
      </c>
      <c r="F29" s="13">
        <v>40.697982623308889</v>
      </c>
      <c r="G29" s="13">
        <v>38.019459917804525</v>
      </c>
      <c r="H29" s="13">
        <v>43.187369356600762</v>
      </c>
      <c r="I29" s="13">
        <v>42.739991665443014</v>
      </c>
      <c r="J29" s="13">
        <v>43.396950016036399</v>
      </c>
      <c r="K29" s="13">
        <v>47.741956896239252</v>
      </c>
      <c r="L29" s="13">
        <v>40.153162857302171</v>
      </c>
      <c r="M29" s="13"/>
      <c r="N29" s="13"/>
      <c r="O29" s="13"/>
      <c r="P29" s="13"/>
      <c r="Q29" s="13"/>
      <c r="R29" s="13"/>
      <c r="S29" s="13"/>
    </row>
    <row r="30" spans="1:19" x14ac:dyDescent="0.25">
      <c r="A30" s="11">
        <v>2008</v>
      </c>
      <c r="B30" s="12" t="s">
        <v>40</v>
      </c>
      <c r="C30" s="12" t="s">
        <v>11</v>
      </c>
      <c r="D30" s="12">
        <f>VLOOKUP(A30,'[1]admission guide PAN '!A:C,3,FALSE)</f>
        <v>30</v>
      </c>
      <c r="E30" s="12" t="s">
        <v>94</v>
      </c>
      <c r="F30" s="13">
        <v>23.08229577338258</v>
      </c>
      <c r="G30" s="13">
        <v>18.611896051987376</v>
      </c>
      <c r="H30" s="13">
        <v>21.590751201452147</v>
      </c>
      <c r="I30" s="13">
        <v>20.450976013690685</v>
      </c>
      <c r="J30" s="13">
        <v>17.126455232500945</v>
      </c>
      <c r="K30" s="13">
        <v>18.3064005469639</v>
      </c>
      <c r="L30" s="13">
        <v>18.896241242202493</v>
      </c>
      <c r="M30" s="13"/>
      <c r="N30" s="13"/>
      <c r="O30" s="13"/>
      <c r="P30" s="13"/>
      <c r="Q30" s="13"/>
      <c r="R30" s="13"/>
      <c r="S30" s="13"/>
    </row>
    <row r="31" spans="1:19" x14ac:dyDescent="0.25">
      <c r="A31" s="11">
        <v>2026</v>
      </c>
      <c r="B31" s="12" t="s">
        <v>41</v>
      </c>
      <c r="C31" s="12" t="s">
        <v>11</v>
      </c>
      <c r="D31" s="12">
        <f>VLOOKUP(A31,'[1]admission guide PAN '!A:C,3,FALSE)</f>
        <v>30</v>
      </c>
      <c r="E31" s="12" t="s">
        <v>94</v>
      </c>
      <c r="F31" s="13">
        <v>28.229857481357286</v>
      </c>
      <c r="G31" s="13">
        <v>26.853708728799308</v>
      </c>
      <c r="H31" s="13">
        <v>30.489227615387076</v>
      </c>
      <c r="I31" s="13">
        <v>30.173084960067381</v>
      </c>
      <c r="J31" s="13">
        <v>30.944333517082942</v>
      </c>
      <c r="K31" s="13">
        <v>32.618313369496612</v>
      </c>
      <c r="L31" s="13">
        <v>32.552476899363057</v>
      </c>
      <c r="M31" s="13"/>
      <c r="N31" s="13"/>
      <c r="O31" s="13"/>
      <c r="P31" s="13"/>
      <c r="Q31" s="13"/>
      <c r="R31" s="13"/>
      <c r="S31" s="13"/>
    </row>
    <row r="32" spans="1:19" x14ac:dyDescent="0.25">
      <c r="A32" s="11">
        <v>2072</v>
      </c>
      <c r="B32" s="12" t="s">
        <v>42</v>
      </c>
      <c r="C32" s="12" t="s">
        <v>11</v>
      </c>
      <c r="D32" s="12">
        <f>VLOOKUP(A32,'[1]admission guide PAN '!A:C,3,FALSE)</f>
        <v>45</v>
      </c>
      <c r="E32" s="12" t="s">
        <v>93</v>
      </c>
      <c r="F32" s="13">
        <v>38.543977393108555</v>
      </c>
      <c r="G32" s="13">
        <v>35.645919127252782</v>
      </c>
      <c r="H32" s="13">
        <v>39.344978079611877</v>
      </c>
      <c r="I32" s="13">
        <v>38.139854825548966</v>
      </c>
      <c r="J32" s="13">
        <v>37.336378425928672</v>
      </c>
      <c r="K32" s="13">
        <v>45.774124768559616</v>
      </c>
      <c r="L32" s="13">
        <v>27.470736354824851</v>
      </c>
      <c r="M32" s="13"/>
      <c r="N32" s="13"/>
      <c r="O32" s="13"/>
      <c r="P32" s="13"/>
      <c r="Q32" s="13"/>
      <c r="R32" s="13"/>
      <c r="S32" s="13"/>
    </row>
    <row r="33" spans="1:19" x14ac:dyDescent="0.25">
      <c r="A33" s="11">
        <v>2069</v>
      </c>
      <c r="B33" s="12" t="s">
        <v>43</v>
      </c>
      <c r="C33" s="12" t="s">
        <v>11</v>
      </c>
      <c r="D33" s="12">
        <f>VLOOKUP(A33,'[1]admission guide PAN '!A:C,3,FALSE)</f>
        <v>30</v>
      </c>
      <c r="E33" s="12" t="s">
        <v>93</v>
      </c>
      <c r="F33" s="13">
        <v>28.550576111392516</v>
      </c>
      <c r="G33" s="13">
        <v>24.787448858634832</v>
      </c>
      <c r="H33" s="13">
        <v>28.025969105929246</v>
      </c>
      <c r="I33" s="13">
        <v>27.660059395621282</v>
      </c>
      <c r="J33" s="13">
        <v>28.206162804884737</v>
      </c>
      <c r="K33" s="13">
        <v>27.016887125153591</v>
      </c>
      <c r="L33" s="13">
        <v>23.932661882610844</v>
      </c>
      <c r="M33" s="13"/>
      <c r="N33" s="13"/>
      <c r="O33" s="13"/>
      <c r="P33" s="13"/>
      <c r="Q33" s="13"/>
      <c r="R33" s="13"/>
      <c r="S33" s="13"/>
    </row>
    <row r="34" spans="1:19" x14ac:dyDescent="0.25">
      <c r="A34" s="11">
        <v>2021</v>
      </c>
      <c r="B34" s="12" t="s">
        <v>44</v>
      </c>
      <c r="C34" s="12" t="s">
        <v>11</v>
      </c>
      <c r="D34" s="12">
        <f>VLOOKUP(A34,'[1]admission guide PAN '!A:C,3,FALSE)</f>
        <v>30</v>
      </c>
      <c r="E34" s="12" t="s">
        <v>94</v>
      </c>
      <c r="F34" s="13">
        <v>18.710065909169028</v>
      </c>
      <c r="G34" s="13">
        <v>18.79280433276335</v>
      </c>
      <c r="H34" s="13">
        <v>21.260000180305454</v>
      </c>
      <c r="I34" s="13">
        <v>24.026491926378057</v>
      </c>
      <c r="J34" s="13">
        <v>24.434764529125388</v>
      </c>
      <c r="K34" s="13">
        <v>29.136987557557223</v>
      </c>
      <c r="L34" s="13">
        <v>23.203664676103372</v>
      </c>
      <c r="M34" s="13"/>
      <c r="N34" s="13"/>
      <c r="O34" s="13"/>
      <c r="P34" s="13"/>
      <c r="Q34" s="13"/>
      <c r="R34" s="13"/>
      <c r="S34" s="13"/>
    </row>
    <row r="35" spans="1:19" x14ac:dyDescent="0.25">
      <c r="A35" s="11">
        <v>2041</v>
      </c>
      <c r="B35" s="12" t="s">
        <v>45</v>
      </c>
      <c r="C35" s="12" t="s">
        <v>13</v>
      </c>
      <c r="D35" s="12">
        <f>VLOOKUP(A35,'[1]admission guide PAN '!A:C,3,FALSE)</f>
        <v>45</v>
      </c>
      <c r="E35" s="12" t="s">
        <v>92</v>
      </c>
      <c r="F35" s="13">
        <v>43.58151742523517</v>
      </c>
      <c r="G35" s="13">
        <v>39.927290819974345</v>
      </c>
      <c r="H35" s="13">
        <v>45.1410505279581</v>
      </c>
      <c r="I35" s="13">
        <v>44.093654652911582</v>
      </c>
      <c r="J35" s="13">
        <v>45.151076782545388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1">
        <v>2031</v>
      </c>
      <c r="B36" s="12" t="s">
        <v>46</v>
      </c>
      <c r="C36" s="12" t="s">
        <v>11</v>
      </c>
      <c r="D36" s="12">
        <f>VLOOKUP(A36,'[1]admission guide PAN '!A:C,3,FALSE)</f>
        <v>60</v>
      </c>
      <c r="E36" s="12" t="s">
        <v>91</v>
      </c>
      <c r="F36" s="13">
        <v>53.98164827337169</v>
      </c>
      <c r="G36" s="13">
        <v>48.431247927866586</v>
      </c>
      <c r="H36" s="13">
        <v>52.221593638325523</v>
      </c>
      <c r="I36" s="13">
        <v>49.672117705010926</v>
      </c>
      <c r="J36" s="13">
        <v>49.837874842746984</v>
      </c>
      <c r="K36" s="13">
        <v>40.807346602800308</v>
      </c>
      <c r="L36" s="13">
        <v>41.33741741067125</v>
      </c>
      <c r="M36" s="13"/>
      <c r="N36" s="13"/>
      <c r="O36" s="13"/>
      <c r="P36" s="13"/>
      <c r="Q36" s="13"/>
      <c r="R36" s="13"/>
      <c r="S36" s="13"/>
    </row>
    <row r="37" spans="1:19" x14ac:dyDescent="0.25">
      <c r="A37" s="11">
        <v>2055</v>
      </c>
      <c r="B37" s="12" t="s">
        <v>47</v>
      </c>
      <c r="C37" s="12" t="s">
        <v>13</v>
      </c>
      <c r="D37" s="12">
        <f>VLOOKUP(A37,'[1]admission guide PAN '!A:C,3,FALSE)</f>
        <v>60</v>
      </c>
      <c r="E37" s="12" t="s">
        <v>92</v>
      </c>
      <c r="F37" s="13">
        <v>55.971440911233032</v>
      </c>
      <c r="G37" s="13">
        <v>52.762144505087257</v>
      </c>
      <c r="H37" s="13">
        <v>61.390462095388912</v>
      </c>
      <c r="I37" s="13">
        <v>59.011191858501775</v>
      </c>
      <c r="J37" s="13">
        <v>58.298401373061054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1">
        <v>2046</v>
      </c>
      <c r="B38" s="12" t="s">
        <v>48</v>
      </c>
      <c r="C38" s="12" t="s">
        <v>13</v>
      </c>
      <c r="D38" s="12">
        <f>VLOOKUP(A38,'[1]admission guide PAN '!A:C,3,FALSE)</f>
        <v>60</v>
      </c>
      <c r="E38" s="12" t="s">
        <v>92</v>
      </c>
      <c r="F38" s="13">
        <v>57.101152222785032</v>
      </c>
      <c r="G38" s="13">
        <v>52.989795659789422</v>
      </c>
      <c r="H38" s="13">
        <v>58.819112996156548</v>
      </c>
      <c r="I38" s="13">
        <v>58.233295424400914</v>
      </c>
      <c r="J38" s="13">
        <v>56.88645040787457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1">
        <v>2016</v>
      </c>
      <c r="B39" s="12" t="s">
        <v>49</v>
      </c>
      <c r="C39" s="12" t="s">
        <v>11</v>
      </c>
      <c r="D39" s="12">
        <f>VLOOKUP(A39,'[1]admission guide PAN '!A:C,3,FALSE)</f>
        <v>60</v>
      </c>
      <c r="E39" s="12" t="s">
        <v>94</v>
      </c>
      <c r="F39" s="13">
        <v>48.483629290737639</v>
      </c>
      <c r="G39" s="13">
        <v>44.707845737674617</v>
      </c>
      <c r="H39" s="13">
        <v>47.83173805970884</v>
      </c>
      <c r="I39" s="13">
        <v>46.07154415644645</v>
      </c>
      <c r="J39" s="13">
        <v>46.442674788948253</v>
      </c>
      <c r="K39" s="13">
        <v>53.794590476719108</v>
      </c>
      <c r="L39" s="13">
        <v>40.06915910320317</v>
      </c>
      <c r="M39" s="13"/>
      <c r="N39" s="13"/>
      <c r="O39" s="13"/>
      <c r="P39" s="13"/>
      <c r="Q39" s="13"/>
      <c r="R39" s="13"/>
      <c r="S39" s="13"/>
    </row>
    <row r="40" spans="1:19" x14ac:dyDescent="0.25">
      <c r="A40" s="11">
        <v>3302</v>
      </c>
      <c r="B40" s="12" t="s">
        <v>50</v>
      </c>
      <c r="C40" s="12" t="s">
        <v>11</v>
      </c>
      <c r="D40" s="12">
        <f>VLOOKUP(A40,'[1]admission guide PAN '!A:C,3,FALSE)</f>
        <v>30</v>
      </c>
      <c r="E40" s="12" t="s">
        <v>91</v>
      </c>
      <c r="F40" s="13">
        <v>28.229857481357286</v>
      </c>
      <c r="G40" s="13">
        <v>25.133320870491684</v>
      </c>
      <c r="H40" s="13">
        <v>28.211657634698813</v>
      </c>
      <c r="I40" s="13">
        <v>26.751587175438601</v>
      </c>
      <c r="J40" s="13">
        <v>25.612297390115533</v>
      </c>
      <c r="K40" s="13">
        <v>24.441849552548899</v>
      </c>
      <c r="L40" s="13">
        <v>22.263340647453418</v>
      </c>
      <c r="M40" s="13"/>
      <c r="N40" s="13"/>
      <c r="O40" s="13"/>
      <c r="P40" s="13"/>
      <c r="Q40" s="13"/>
      <c r="R40" s="13"/>
      <c r="S40" s="13"/>
    </row>
    <row r="41" spans="1:19" x14ac:dyDescent="0.25">
      <c r="A41" s="11">
        <v>3319</v>
      </c>
      <c r="B41" s="12" t="s">
        <v>51</v>
      </c>
      <c r="C41" s="12" t="s">
        <v>11</v>
      </c>
      <c r="D41" s="12">
        <f>VLOOKUP(A41,'[1]admission guide PAN '!A:C,3,FALSE)</f>
        <v>45</v>
      </c>
      <c r="E41" s="12" t="s">
        <v>93</v>
      </c>
      <c r="F41" s="13">
        <v>36.002373389765701</v>
      </c>
      <c r="G41" s="13">
        <v>33.695712988648779</v>
      </c>
      <c r="H41" s="13">
        <v>37.934841615743991</v>
      </c>
      <c r="I41" s="13">
        <v>37.61271666549225</v>
      </c>
      <c r="J41" s="13">
        <v>36.35126479883661</v>
      </c>
      <c r="K41" s="13">
        <v>33.15608581006105</v>
      </c>
      <c r="L41" s="13">
        <v>44.69685589402529</v>
      </c>
      <c r="M41" s="13"/>
      <c r="N41" s="13"/>
      <c r="O41" s="13"/>
      <c r="P41" s="13"/>
      <c r="Q41" s="13"/>
      <c r="R41" s="13"/>
      <c r="S41" s="13"/>
    </row>
    <row r="42" spans="1:19" x14ac:dyDescent="0.25">
      <c r="A42" s="11">
        <v>3320</v>
      </c>
      <c r="B42" s="12" t="s">
        <v>52</v>
      </c>
      <c r="C42" s="12" t="s">
        <v>11</v>
      </c>
      <c r="D42" s="12">
        <f>VLOOKUP(A42,'[1]admission guide PAN '!A:C,3,FALSE)</f>
        <v>30</v>
      </c>
      <c r="E42" s="12" t="s">
        <v>93</v>
      </c>
      <c r="F42" s="13">
        <v>25.809734498329206</v>
      </c>
      <c r="G42" s="13">
        <v>25.248630212906072</v>
      </c>
      <c r="H42" s="13">
        <v>27.71128809812026</v>
      </c>
      <c r="I42" s="13">
        <v>26.984663268632492</v>
      </c>
      <c r="J42" s="13">
        <v>26.154319677970093</v>
      </c>
      <c r="K42" s="13">
        <v>28.315363448870947</v>
      </c>
      <c r="L42" s="13">
        <v>25.73415925292699</v>
      </c>
      <c r="M42" s="13"/>
      <c r="N42" s="13"/>
      <c r="O42" s="13"/>
      <c r="P42" s="13"/>
      <c r="Q42" s="13"/>
      <c r="R42" s="13"/>
      <c r="S42" s="13"/>
    </row>
    <row r="43" spans="1:19" x14ac:dyDescent="0.25">
      <c r="A43" s="11">
        <v>3305</v>
      </c>
      <c r="B43" s="12" t="s">
        <v>53</v>
      </c>
      <c r="C43" s="12" t="s">
        <v>11</v>
      </c>
      <c r="D43" s="12">
        <f>VLOOKUP(A43,'[1]admission guide PAN '!A:C,3,FALSE)</f>
        <v>30</v>
      </c>
      <c r="E43" s="12" t="s">
        <v>94</v>
      </c>
      <c r="F43" s="13">
        <v>27.553087968977554</v>
      </c>
      <c r="G43" s="13">
        <v>25.8348844583921</v>
      </c>
      <c r="H43" s="13">
        <v>28.999148943658902</v>
      </c>
      <c r="I43" s="13">
        <v>30.690352477531423</v>
      </c>
      <c r="J43" s="13">
        <v>29.815427198649736</v>
      </c>
      <c r="K43" s="13">
        <v>29.726299441294458</v>
      </c>
      <c r="L43" s="13">
        <v>30.674434485299919</v>
      </c>
      <c r="M43" s="13"/>
      <c r="N43" s="13"/>
      <c r="O43" s="13"/>
      <c r="P43" s="13"/>
      <c r="Q43" s="13"/>
      <c r="R43" s="13"/>
      <c r="S43" s="13"/>
    </row>
    <row r="44" spans="1:19" x14ac:dyDescent="0.25">
      <c r="A44" s="11">
        <v>3308</v>
      </c>
      <c r="B44" s="12" t="s">
        <v>54</v>
      </c>
      <c r="C44" s="12" t="s">
        <v>11</v>
      </c>
      <c r="D44" s="12">
        <f>VLOOKUP(A44,'[1]admission guide PAN '!A:C,3,FALSE)</f>
        <v>45</v>
      </c>
      <c r="E44" s="12" t="s">
        <v>94</v>
      </c>
      <c r="F44" s="13">
        <v>31.251481189202121</v>
      </c>
      <c r="G44" s="13">
        <v>29.968045402677582</v>
      </c>
      <c r="H44" s="13">
        <v>33.371568148969608</v>
      </c>
      <c r="I44" s="13">
        <v>31.120906611466278</v>
      </c>
      <c r="J44" s="13">
        <v>30.277042490831967</v>
      </c>
      <c r="K44" s="13">
        <v>27.756965800561307</v>
      </c>
      <c r="L44" s="13">
        <v>38.747699396657929</v>
      </c>
      <c r="M44" s="13"/>
      <c r="N44" s="13"/>
      <c r="O44" s="13"/>
      <c r="P44" s="13"/>
      <c r="Q44" s="13"/>
      <c r="R44" s="13"/>
      <c r="S44" s="13"/>
    </row>
    <row r="45" spans="1:19" x14ac:dyDescent="0.25">
      <c r="A45" s="11">
        <v>3309</v>
      </c>
      <c r="B45" s="12" t="s">
        <v>55</v>
      </c>
      <c r="C45" s="12" t="s">
        <v>11</v>
      </c>
      <c r="D45" s="12">
        <f>VLOOKUP(A45,'[1]admission guide PAN '!A:C,3,FALSE)</f>
        <v>30</v>
      </c>
      <c r="E45" s="12" t="s">
        <v>94</v>
      </c>
      <c r="F45" s="13">
        <v>26.026707150014417</v>
      </c>
      <c r="G45" s="13">
        <v>25.511084870918566</v>
      </c>
      <c r="H45" s="13">
        <v>28.438202765286253</v>
      </c>
      <c r="I45" s="13">
        <v>28.486352804830162</v>
      </c>
      <c r="J45" s="13">
        <v>27.962566268924757</v>
      </c>
      <c r="K45" s="13">
        <v>27.707602419631122</v>
      </c>
      <c r="L45" s="13">
        <v>32.930716873664636</v>
      </c>
      <c r="M45" s="13"/>
      <c r="N45" s="13"/>
      <c r="O45" s="13"/>
      <c r="P45" s="13"/>
      <c r="Q45" s="13"/>
      <c r="R45" s="13"/>
      <c r="S45" s="13"/>
    </row>
    <row r="46" spans="1:19" x14ac:dyDescent="0.25">
      <c r="A46" s="11">
        <v>3315</v>
      </c>
      <c r="B46" s="12" t="s">
        <v>56</v>
      </c>
      <c r="C46" s="12" t="s">
        <v>11</v>
      </c>
      <c r="D46" s="12">
        <f>VLOOKUP(A46,'[1]admission guide PAN '!A:C,3,FALSE)</f>
        <v>30</v>
      </c>
      <c r="E46" s="12" t="s">
        <v>91</v>
      </c>
      <c r="F46" s="13">
        <v>24.587736552893862</v>
      </c>
      <c r="G46" s="13">
        <v>23.969122641837302</v>
      </c>
      <c r="H46" s="13">
        <v>26.904868053848737</v>
      </c>
      <c r="I46" s="13">
        <v>25.97255574672953</v>
      </c>
      <c r="J46" s="13">
        <v>27.074605809207007</v>
      </c>
      <c r="K46" s="13">
        <v>31.230756570644719</v>
      </c>
      <c r="L46" s="13">
        <v>22.041277068256001</v>
      </c>
      <c r="M46" s="13"/>
      <c r="N46" s="13"/>
      <c r="O46" s="13"/>
      <c r="P46" s="13"/>
      <c r="Q46" s="13"/>
      <c r="R46" s="13"/>
      <c r="S46" s="13"/>
    </row>
    <row r="47" spans="1:19" x14ac:dyDescent="0.25">
      <c r="A47" s="11">
        <v>3316</v>
      </c>
      <c r="B47" s="12" t="s">
        <v>57</v>
      </c>
      <c r="C47" s="12" t="s">
        <v>11</v>
      </c>
      <c r="D47" s="12">
        <f>VLOOKUP(A47,'[1]admission guide PAN '!A:C,3,FALSE)</f>
        <v>30</v>
      </c>
      <c r="E47" s="12" t="s">
        <v>91</v>
      </c>
      <c r="F47" s="13">
        <v>28.425890093590645</v>
      </c>
      <c r="G47" s="13">
        <v>25.623188076981339</v>
      </c>
      <c r="H47" s="13">
        <v>28.893760816846854</v>
      </c>
      <c r="I47" s="13">
        <v>28.693176301961657</v>
      </c>
      <c r="J47" s="13">
        <v>26.481052431252802</v>
      </c>
      <c r="K47" s="13">
        <v>28.224943829002164</v>
      </c>
      <c r="L47" s="13">
        <v>27.354903164824965</v>
      </c>
      <c r="M47" s="13"/>
      <c r="N47" s="13"/>
      <c r="O47" s="13"/>
      <c r="P47" s="13"/>
      <c r="Q47" s="13"/>
      <c r="R47" s="13"/>
      <c r="S47" s="13"/>
    </row>
    <row r="48" spans="1:19" x14ac:dyDescent="0.25">
      <c r="A48" s="11">
        <v>3317</v>
      </c>
      <c r="B48" s="12" t="s">
        <v>58</v>
      </c>
      <c r="C48" s="12" t="s">
        <v>11</v>
      </c>
      <c r="D48" s="12">
        <f>VLOOKUP(A48,'[1]admission guide PAN '!A:C,3,FALSE)</f>
        <v>60</v>
      </c>
      <c r="E48" s="12" t="s">
        <v>92</v>
      </c>
      <c r="F48" s="13">
        <v>51.814512284151022</v>
      </c>
      <c r="G48" s="13">
        <v>47.256552428618249</v>
      </c>
      <c r="H48" s="13">
        <v>54.7766162210484</v>
      </c>
      <c r="I48" s="13">
        <v>53.026314939324166</v>
      </c>
      <c r="J48" s="13">
        <v>52.249504100801161</v>
      </c>
      <c r="K48" s="13">
        <v>49.26084421297098</v>
      </c>
      <c r="L48" s="13">
        <v>59.172424152974962</v>
      </c>
      <c r="M48" s="13"/>
      <c r="N48" s="13"/>
      <c r="O48" s="13"/>
      <c r="P48" s="13"/>
      <c r="Q48" s="13"/>
      <c r="R48" s="13"/>
      <c r="S48" s="13"/>
    </row>
    <row r="49" spans="1:19" x14ac:dyDescent="0.25">
      <c r="A49" s="11">
        <v>2070</v>
      </c>
      <c r="B49" s="12" t="s">
        <v>59</v>
      </c>
      <c r="C49" s="12" t="s">
        <v>11</v>
      </c>
      <c r="D49" s="12">
        <f>VLOOKUP(A49,'[1]admission guide PAN '!A:C,3,FALSE)</f>
        <v>60</v>
      </c>
      <c r="E49" s="12" t="s">
        <v>93</v>
      </c>
      <c r="F49" s="13">
        <v>44.155530284005636</v>
      </c>
      <c r="G49" s="13">
        <v>40.225658735029299</v>
      </c>
      <c r="H49" s="13">
        <v>44.902206051742944</v>
      </c>
      <c r="I49" s="13">
        <v>42.066081518800985</v>
      </c>
      <c r="J49" s="13">
        <v>42.126249458432071</v>
      </c>
      <c r="K49" s="13">
        <v>44.39450938226873</v>
      </c>
      <c r="L49" s="13">
        <v>34.33409271923729</v>
      </c>
      <c r="M49" s="13"/>
      <c r="N49" s="13"/>
      <c r="O49" s="13"/>
      <c r="P49" s="13"/>
      <c r="Q49" s="13"/>
      <c r="R49" s="13"/>
      <c r="S49" s="13"/>
    </row>
    <row r="50" spans="1:19" x14ac:dyDescent="0.25">
      <c r="A50" s="11">
        <v>3321</v>
      </c>
      <c r="B50" s="12" t="s">
        <v>60</v>
      </c>
      <c r="C50" s="12" t="s">
        <v>11</v>
      </c>
      <c r="D50" s="12">
        <f>VLOOKUP(A50,'[1]admission guide PAN '!A:C,3,FALSE)</f>
        <v>30</v>
      </c>
      <c r="E50" s="12" t="s">
        <v>93</v>
      </c>
      <c r="F50" s="13">
        <v>18.43808241955977</v>
      </c>
      <c r="G50" s="13">
        <v>15.47138637645598</v>
      </c>
      <c r="H50" s="13">
        <v>15.641898081688529</v>
      </c>
      <c r="I50" s="13">
        <v>13.365065992012727</v>
      </c>
      <c r="J50" s="13">
        <v>13.536169545709779</v>
      </c>
      <c r="K50" s="13">
        <v>14.423472177597114</v>
      </c>
      <c r="L50" s="13">
        <v>11.784418913086162</v>
      </c>
      <c r="M50" s="13"/>
      <c r="N50" s="13"/>
      <c r="O50" s="13"/>
      <c r="P50" s="13"/>
      <c r="Q50" s="13"/>
      <c r="R50" s="13"/>
      <c r="S50" s="13"/>
    </row>
    <row r="51" spans="1:19" x14ac:dyDescent="0.25">
      <c r="A51" s="11">
        <v>2065</v>
      </c>
      <c r="B51" s="12" t="s">
        <v>61</v>
      </c>
      <c r="C51" s="12" t="s">
        <v>11</v>
      </c>
      <c r="D51" s="12">
        <f>VLOOKUP(A51,'[1]admission guide PAN '!A:C,3,FALSE)</f>
        <v>60</v>
      </c>
      <c r="E51" s="12" t="s">
        <v>93</v>
      </c>
      <c r="F51" s="13">
        <v>48.015305953967186</v>
      </c>
      <c r="G51" s="13">
        <v>45.781535977909769</v>
      </c>
      <c r="H51" s="13">
        <v>51.576609699887669</v>
      </c>
      <c r="I51" s="13">
        <v>51.501608306348054</v>
      </c>
      <c r="J51" s="13">
        <v>50.572585559929252</v>
      </c>
      <c r="K51" s="13">
        <v>51.099038513418975</v>
      </c>
      <c r="L51" s="13">
        <v>62.064256846589451</v>
      </c>
      <c r="M51" s="13"/>
      <c r="N51" s="13"/>
      <c r="O51" s="13"/>
      <c r="P51" s="13"/>
      <c r="Q51" s="13"/>
      <c r="R51" s="13"/>
      <c r="S51" s="13"/>
    </row>
    <row r="52" spans="1:19" x14ac:dyDescent="0.25">
      <c r="A52" s="11">
        <v>2004</v>
      </c>
      <c r="B52" s="12" t="s">
        <v>62</v>
      </c>
      <c r="C52" s="12" t="s">
        <v>11</v>
      </c>
      <c r="D52" s="12">
        <f>VLOOKUP(A52,'[1]admission guide PAN '!A:C,3,FALSE)</f>
        <v>30</v>
      </c>
      <c r="E52" s="12" t="s">
        <v>94</v>
      </c>
      <c r="F52" s="13">
        <v>27.659766815718328</v>
      </c>
      <c r="G52" s="13">
        <v>23.18132454763856</v>
      </c>
      <c r="H52" s="13">
        <v>25.253239740363838</v>
      </c>
      <c r="I52" s="13">
        <v>24.532167297248954</v>
      </c>
      <c r="J52" s="13">
        <v>22.594663936307096</v>
      </c>
      <c r="K52" s="13">
        <v>23.419635296097674</v>
      </c>
      <c r="L52" s="13">
        <v>18.909519039965431</v>
      </c>
      <c r="M52" s="13"/>
      <c r="N52" s="13"/>
      <c r="O52" s="13"/>
      <c r="P52" s="13"/>
      <c r="Q52" s="13"/>
      <c r="R52" s="13"/>
      <c r="S52" s="13"/>
    </row>
    <row r="53" spans="1:19" x14ac:dyDescent="0.25">
      <c r="A53" s="11">
        <v>2088</v>
      </c>
      <c r="B53" s="12" t="s">
        <v>63</v>
      </c>
      <c r="C53" s="12" t="s">
        <v>11</v>
      </c>
      <c r="D53" s="12">
        <f>VLOOKUP(A53,'[1]admission guide PAN '!A:C,3,FALSE)</f>
        <v>60</v>
      </c>
      <c r="E53" s="12" t="s">
        <v>93</v>
      </c>
      <c r="F53" s="13">
        <v>52.865339849936369</v>
      </c>
      <c r="G53" s="13">
        <v>48.521016449426391</v>
      </c>
      <c r="H53" s="13">
        <v>54.463885262609452</v>
      </c>
      <c r="I53" s="13">
        <v>52.378236629711523</v>
      </c>
      <c r="J53" s="13">
        <v>49.693741497133118</v>
      </c>
      <c r="K53" s="13">
        <v>46.22519883008929</v>
      </c>
      <c r="L53" s="13">
        <v>53.93366559010866</v>
      </c>
      <c r="M53" s="13"/>
      <c r="N53" s="13"/>
      <c r="O53" s="13"/>
      <c r="P53" s="13"/>
      <c r="Q53" s="13"/>
      <c r="R53" s="13"/>
      <c r="S53" s="13"/>
    </row>
    <row r="54" spans="1:19" x14ac:dyDescent="0.25">
      <c r="A54" s="11">
        <v>2037</v>
      </c>
      <c r="B54" s="12" t="s">
        <v>64</v>
      </c>
      <c r="C54" s="12" t="s">
        <v>11</v>
      </c>
      <c r="D54" s="12">
        <f>VLOOKUP(A54,'[1]admission guide PAN '!A:C,3,FALSE)</f>
        <v>45</v>
      </c>
      <c r="E54" s="12" t="s">
        <v>91</v>
      </c>
      <c r="F54" s="13">
        <v>42.825864167088767</v>
      </c>
      <c r="G54" s="13">
        <v>39.74234674484206</v>
      </c>
      <c r="H54" s="13">
        <v>44.081290301613947</v>
      </c>
      <c r="I54" s="13">
        <v>43.86542686226084</v>
      </c>
      <c r="J54" s="13">
        <v>42.208307918560386</v>
      </c>
      <c r="K54" s="13">
        <v>43.991839189923923</v>
      </c>
      <c r="L54" s="13">
        <v>44.525073604347234</v>
      </c>
      <c r="M54" s="13"/>
      <c r="N54" s="13"/>
      <c r="O54" s="13"/>
      <c r="P54" s="13"/>
      <c r="Q54" s="13"/>
      <c r="R54" s="13"/>
      <c r="S54" s="13"/>
    </row>
    <row r="55" spans="1:19" x14ac:dyDescent="0.25">
      <c r="A55" s="11">
        <v>2024</v>
      </c>
      <c r="B55" s="12" t="s">
        <v>65</v>
      </c>
      <c r="C55" s="12" t="s">
        <v>11</v>
      </c>
      <c r="D55" s="12">
        <f>VLOOKUP(A55,'[1]admission guide PAN '!A:C,3,FALSE)</f>
        <v>30</v>
      </c>
      <c r="E55" s="12" t="s">
        <v>94</v>
      </c>
      <c r="F55" s="13">
        <v>27.848262276616499</v>
      </c>
      <c r="G55" s="13">
        <v>25.027468044093602</v>
      </c>
      <c r="H55" s="13">
        <v>25.265079478453135</v>
      </c>
      <c r="I55" s="13">
        <v>27.60712967426873</v>
      </c>
      <c r="J55" s="13">
        <v>27.916748101799961</v>
      </c>
      <c r="K55" s="13">
        <v>29.970279954986587</v>
      </c>
      <c r="L55" s="13">
        <v>26.93125582989121</v>
      </c>
      <c r="M55" s="13"/>
      <c r="N55" s="13"/>
      <c r="O55" s="13"/>
      <c r="P55" s="13"/>
      <c r="Q55" s="13"/>
      <c r="R55" s="13"/>
      <c r="S55" s="13"/>
    </row>
    <row r="56" spans="1:19" x14ac:dyDescent="0.25">
      <c r="A56" s="11">
        <v>2074</v>
      </c>
      <c r="B56" s="12" t="s">
        <v>66</v>
      </c>
      <c r="C56" s="12" t="s">
        <v>13</v>
      </c>
      <c r="D56" s="12">
        <f>VLOOKUP(A56,'[1]admission guide PAN '!A:C,3,FALSE)</f>
        <v>45</v>
      </c>
      <c r="E56" s="12" t="s">
        <v>92</v>
      </c>
      <c r="F56" s="13">
        <v>44.54367331534084</v>
      </c>
      <c r="G56" s="13">
        <v>41.170343757258955</v>
      </c>
      <c r="H56" s="13">
        <v>45.870582171935823</v>
      </c>
      <c r="I56" s="13">
        <v>46.571540463406336</v>
      </c>
      <c r="J56" s="13">
        <v>45.079944768044655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1">
        <v>4025</v>
      </c>
      <c r="B57" s="12" t="s">
        <v>67</v>
      </c>
      <c r="C57" s="12" t="s">
        <v>68</v>
      </c>
      <c r="D57" s="12">
        <f>VLOOKUP(A57,'[1]admission guide PAN '!A:C,3,FALSE)</f>
        <v>150</v>
      </c>
      <c r="E57" s="12" t="s">
        <v>92</v>
      </c>
      <c r="F57" s="13"/>
      <c r="G57" s="13"/>
      <c r="H57" s="13"/>
      <c r="I57" s="13"/>
      <c r="J57" s="13"/>
      <c r="K57" s="13">
        <v>151.75649199986569</v>
      </c>
      <c r="L57" s="13">
        <v>146.87923302132808</v>
      </c>
      <c r="M57" s="13">
        <v>151.45804054547875</v>
      </c>
      <c r="N57" s="13">
        <v>147.33493409110841</v>
      </c>
      <c r="O57" s="13"/>
      <c r="P57" s="13"/>
      <c r="Q57" s="13"/>
      <c r="R57" s="13"/>
      <c r="S57" s="13"/>
    </row>
    <row r="58" spans="1:19" x14ac:dyDescent="0.25">
      <c r="A58" s="11">
        <v>4027</v>
      </c>
      <c r="B58" s="12" t="s">
        <v>69</v>
      </c>
      <c r="C58" s="12" t="s">
        <v>68</v>
      </c>
      <c r="D58" s="12">
        <f>VLOOKUP(A58,'[1]admission guide PAN '!A:C,3,FALSE)</f>
        <v>96</v>
      </c>
      <c r="E58" s="12" t="s">
        <v>92</v>
      </c>
      <c r="F58" s="13"/>
      <c r="G58" s="13"/>
      <c r="H58" s="13"/>
      <c r="I58" s="13"/>
      <c r="J58" s="13"/>
      <c r="K58" s="13">
        <v>51.738454489843576</v>
      </c>
      <c r="L58" s="13">
        <v>52.795752236569768</v>
      </c>
      <c r="M58" s="13">
        <v>63.267716945430877</v>
      </c>
      <c r="N58" s="13">
        <v>57.741319026441062</v>
      </c>
      <c r="O58" s="13"/>
      <c r="P58" s="13"/>
      <c r="Q58" s="13"/>
      <c r="R58" s="13"/>
      <c r="S58" s="13"/>
    </row>
    <row r="59" spans="1:19" x14ac:dyDescent="0.25">
      <c r="A59" s="11">
        <v>4026</v>
      </c>
      <c r="B59" s="12" t="s">
        <v>70</v>
      </c>
      <c r="C59" s="12" t="s">
        <v>68</v>
      </c>
      <c r="D59" s="12">
        <f>VLOOKUP(A59,'[1]admission guide PAN '!A:C,3,FALSE)</f>
        <v>180</v>
      </c>
      <c r="E59" s="12" t="s">
        <v>92</v>
      </c>
      <c r="F59" s="13"/>
      <c r="G59" s="13"/>
      <c r="H59" s="13"/>
      <c r="I59" s="13"/>
      <c r="J59" s="13"/>
      <c r="K59" s="13">
        <v>180</v>
      </c>
      <c r="L59" s="13">
        <v>179.42628823367318</v>
      </c>
      <c r="M59" s="13">
        <v>179.20827864993188</v>
      </c>
      <c r="N59" s="13">
        <v>177.94915653170227</v>
      </c>
      <c r="O59" s="13"/>
      <c r="P59" s="13"/>
      <c r="Q59" s="13"/>
      <c r="R59" s="13"/>
      <c r="S59" s="13"/>
    </row>
    <row r="60" spans="1:19" x14ac:dyDescent="0.25">
      <c r="A60" s="11">
        <v>5400</v>
      </c>
      <c r="B60" s="12" t="s">
        <v>71</v>
      </c>
      <c r="C60" s="12" t="s">
        <v>68</v>
      </c>
      <c r="D60" s="12">
        <f>VLOOKUP(A60,'[1]admission guide PAN '!A:C,3,FALSE)</f>
        <v>60</v>
      </c>
      <c r="E60" s="12" t="s">
        <v>92</v>
      </c>
      <c r="F60" s="13"/>
      <c r="G60" s="13"/>
      <c r="H60" s="13"/>
      <c r="I60" s="13"/>
      <c r="J60" s="13"/>
      <c r="K60" s="13">
        <v>85.644333877995848</v>
      </c>
      <c r="L60" s="13">
        <v>85.420490979693369</v>
      </c>
      <c r="M60" s="13">
        <v>91.51111283966253</v>
      </c>
      <c r="N60" s="13">
        <v>90.961754586494493</v>
      </c>
      <c r="O60" s="13"/>
      <c r="P60" s="13"/>
      <c r="Q60" s="13"/>
      <c r="R60" s="13"/>
      <c r="S60" s="13"/>
    </row>
    <row r="61" spans="1:19" x14ac:dyDescent="0.25">
      <c r="A61" s="11">
        <v>4038</v>
      </c>
      <c r="B61" s="12" t="s">
        <v>72</v>
      </c>
      <c r="C61" s="12" t="s">
        <v>73</v>
      </c>
      <c r="D61" s="12">
        <f>VLOOKUP(A61,'[1]admission guide PAN '!A:C,3,FALSE)</f>
        <v>177</v>
      </c>
      <c r="E61" s="12" t="s">
        <v>94</v>
      </c>
      <c r="F61" s="13"/>
      <c r="G61" s="13"/>
      <c r="H61" s="13"/>
      <c r="I61" s="13"/>
      <c r="J61" s="13"/>
      <c r="K61" s="13"/>
      <c r="L61" s="13"/>
      <c r="M61" s="13">
        <v>177.07245808502151</v>
      </c>
      <c r="N61" s="13">
        <v>174.3478292634592</v>
      </c>
      <c r="O61" s="13">
        <v>173.16743732591129</v>
      </c>
      <c r="P61" s="13">
        <v>174.90267202980084</v>
      </c>
      <c r="Q61" s="13">
        <v>167.07210242328682</v>
      </c>
      <c r="R61" s="13"/>
      <c r="S61" s="13"/>
    </row>
    <row r="62" spans="1:19" x14ac:dyDescent="0.25">
      <c r="A62" s="11">
        <v>4006</v>
      </c>
      <c r="B62" s="12" t="s">
        <v>74</v>
      </c>
      <c r="C62" s="12" t="s">
        <v>73</v>
      </c>
      <c r="D62" s="12">
        <f>VLOOKUP(A62,'[1]admission guide PAN '!A:C,3,FALSE)</f>
        <v>181</v>
      </c>
      <c r="E62" s="12" t="s">
        <v>94</v>
      </c>
      <c r="F62" s="13"/>
      <c r="G62" s="13"/>
      <c r="H62" s="13"/>
      <c r="I62" s="13"/>
      <c r="J62" s="13"/>
      <c r="K62" s="13"/>
      <c r="L62" s="13"/>
      <c r="M62" s="13">
        <v>182.49957394605039</v>
      </c>
      <c r="N62" s="13">
        <v>182.01503415431969</v>
      </c>
      <c r="O62" s="13">
        <v>184.8537628117586</v>
      </c>
      <c r="P62" s="13">
        <v>190.05736106326418</v>
      </c>
      <c r="Q62" s="13">
        <v>191.1779628526827</v>
      </c>
      <c r="R62" s="13"/>
      <c r="S62" s="13"/>
    </row>
    <row r="63" spans="1:19" x14ac:dyDescent="0.25">
      <c r="A63" s="11">
        <v>4008</v>
      </c>
      <c r="B63" s="12" t="s">
        <v>75</v>
      </c>
      <c r="C63" s="12" t="s">
        <v>73</v>
      </c>
      <c r="D63" s="12">
        <f>VLOOKUP(A63,'[1]admission guide PAN '!A:C,3,FALSE)</f>
        <v>90</v>
      </c>
      <c r="E63" s="12" t="s">
        <v>94</v>
      </c>
      <c r="F63" s="13"/>
      <c r="G63" s="13"/>
      <c r="H63" s="13"/>
      <c r="I63" s="13"/>
      <c r="J63" s="13"/>
      <c r="K63" s="13"/>
      <c r="L63" s="13"/>
      <c r="M63" s="13">
        <v>63.737287389470438</v>
      </c>
      <c r="N63" s="13">
        <v>63.406058351691172</v>
      </c>
      <c r="O63" s="13">
        <v>59.016555836911543</v>
      </c>
      <c r="P63" s="13">
        <v>62.247804363388219</v>
      </c>
      <c r="Q63" s="13">
        <v>57.725092092598871</v>
      </c>
      <c r="R63" s="13"/>
      <c r="S63" s="13"/>
    </row>
    <row r="64" spans="1:19" x14ac:dyDescent="0.25">
      <c r="A64" s="11">
        <v>4032</v>
      </c>
      <c r="B64" s="12" t="s">
        <v>76</v>
      </c>
      <c r="C64" s="12" t="s">
        <v>73</v>
      </c>
      <c r="D64" s="12">
        <f>VLOOKUP(A64,'[1]admission guide PAN '!A:C,3,FALSE)</f>
        <v>208</v>
      </c>
      <c r="E64" s="12" t="s">
        <v>93</v>
      </c>
      <c r="F64" s="13"/>
      <c r="G64" s="13"/>
      <c r="H64" s="13"/>
      <c r="I64" s="13"/>
      <c r="J64" s="13"/>
      <c r="K64" s="13"/>
      <c r="L64" s="13"/>
      <c r="M64" s="13">
        <v>173.80541283216328</v>
      </c>
      <c r="N64" s="13">
        <v>169.90268233048431</v>
      </c>
      <c r="O64" s="13">
        <v>158.8827103679788</v>
      </c>
      <c r="P64" s="13">
        <v>153.32867205913095</v>
      </c>
      <c r="Q64" s="13">
        <v>142.39481437052561</v>
      </c>
      <c r="R64" s="13">
        <v>49.316104263214385</v>
      </c>
      <c r="S64" s="13">
        <v>55.169058651175433</v>
      </c>
    </row>
    <row r="65" spans="1:19" x14ac:dyDescent="0.25">
      <c r="A65" s="11">
        <v>4033</v>
      </c>
      <c r="B65" s="12" t="s">
        <v>77</v>
      </c>
      <c r="C65" s="12" t="s">
        <v>73</v>
      </c>
      <c r="D65" s="12">
        <f>VLOOKUP(A65,'[1]admission guide PAN '!A:C,3,FALSE)</f>
        <v>190</v>
      </c>
      <c r="E65" s="12" t="s">
        <v>93</v>
      </c>
      <c r="F65" s="13"/>
      <c r="G65" s="13"/>
      <c r="H65" s="13"/>
      <c r="I65" s="13"/>
      <c r="J65" s="13"/>
      <c r="K65" s="13"/>
      <c r="L65" s="13"/>
      <c r="M65" s="13">
        <v>188.89140026625049</v>
      </c>
      <c r="N65" s="13">
        <v>185.04018557361883</v>
      </c>
      <c r="O65" s="13">
        <v>185.63535958581591</v>
      </c>
      <c r="P65" s="13">
        <v>188.78705242680201</v>
      </c>
      <c r="Q65" s="13">
        <v>183.33749670023531</v>
      </c>
      <c r="R65" s="13">
        <v>52.513400672455859</v>
      </c>
      <c r="S65" s="13">
        <v>46.92511727433844</v>
      </c>
    </row>
    <row r="66" spans="1:19" x14ac:dyDescent="0.25">
      <c r="A66" s="11">
        <v>4030</v>
      </c>
      <c r="B66" s="12" t="s">
        <v>78</v>
      </c>
      <c r="C66" s="12" t="s">
        <v>73</v>
      </c>
      <c r="D66" s="12">
        <f>VLOOKUP(A66,'[1]admission guide PAN '!A:C,3,FALSE)</f>
        <v>228</v>
      </c>
      <c r="E66" s="12" t="s">
        <v>91</v>
      </c>
      <c r="F66" s="13"/>
      <c r="G66" s="13"/>
      <c r="H66" s="13"/>
      <c r="I66" s="13"/>
      <c r="J66" s="13"/>
      <c r="K66" s="13"/>
      <c r="L66" s="13"/>
      <c r="M66" s="13">
        <v>225.76768476291164</v>
      </c>
      <c r="N66" s="13">
        <v>221.82534046837176</v>
      </c>
      <c r="O66" s="13">
        <v>220.17839103524022</v>
      </c>
      <c r="P66" s="13">
        <v>217.53937315028381</v>
      </c>
      <c r="Q66" s="13">
        <v>213.58198878471339</v>
      </c>
      <c r="R66" s="13">
        <v>62.73276061599848</v>
      </c>
      <c r="S66" s="13">
        <v>55.98733514743698</v>
      </c>
    </row>
    <row r="67" spans="1:19" x14ac:dyDescent="0.25">
      <c r="A67" s="11">
        <v>4039</v>
      </c>
      <c r="B67" s="12" t="s">
        <v>79</v>
      </c>
      <c r="C67" s="12" t="s">
        <v>73</v>
      </c>
      <c r="D67" s="12">
        <f>VLOOKUP(A67,'[1]admission guide PAN '!A:C,3,FALSE)</f>
        <v>180</v>
      </c>
      <c r="E67" s="12" t="s">
        <v>91</v>
      </c>
      <c r="F67" s="13"/>
      <c r="G67" s="13"/>
      <c r="H67" s="13"/>
      <c r="I67" s="13"/>
      <c r="J67" s="13"/>
      <c r="K67" s="13"/>
      <c r="L67" s="13"/>
      <c r="M67" s="13">
        <v>172.67364653597539</v>
      </c>
      <c r="N67" s="13">
        <v>161.19823651747586</v>
      </c>
      <c r="O67" s="13">
        <v>157.01489620308976</v>
      </c>
      <c r="P67" s="13">
        <v>155.53827422364338</v>
      </c>
      <c r="Q67" s="13">
        <v>145.86179728735479</v>
      </c>
      <c r="R67" s="13">
        <v>42.690792211390132</v>
      </c>
      <c r="S67" s="13">
        <v>40.906339179011113</v>
      </c>
    </row>
    <row r="68" spans="1:19" x14ac:dyDescent="0.25">
      <c r="A68" s="11">
        <v>4034</v>
      </c>
      <c r="B68" s="12" t="s">
        <v>80</v>
      </c>
      <c r="C68" s="12" t="s">
        <v>81</v>
      </c>
      <c r="D68" s="12">
        <f>VLOOKUP(A68,'[1]admission guide PAN '!A:C,3,FALSE)</f>
        <v>240</v>
      </c>
      <c r="E68" s="12" t="s">
        <v>92</v>
      </c>
      <c r="F68" s="13"/>
      <c r="G68" s="13"/>
      <c r="H68" s="13"/>
      <c r="I68" s="13"/>
      <c r="J68" s="13"/>
      <c r="K68" s="13"/>
      <c r="L68" s="13"/>
      <c r="M68" s="13"/>
      <c r="N68" s="13"/>
      <c r="O68" s="13">
        <v>123.26545757620302</v>
      </c>
      <c r="P68" s="13">
        <v>136.03315040584391</v>
      </c>
      <c r="Q68" s="13">
        <v>132.91634580932336</v>
      </c>
      <c r="R68" s="13">
        <v>52.766511500239147</v>
      </c>
      <c r="S68" s="13">
        <v>52.248142222107703</v>
      </c>
    </row>
    <row r="69" spans="1:19" x14ac:dyDescent="0.25">
      <c r="A69" s="11">
        <v>4001</v>
      </c>
      <c r="B69" s="12" t="s">
        <v>95</v>
      </c>
      <c r="C69" s="12" t="s">
        <v>73</v>
      </c>
      <c r="D69" s="12">
        <f>VLOOKUP(A69,'[1]admission guide PAN '!A:C,3,FALSE)</f>
        <v>120</v>
      </c>
      <c r="E69" s="12" t="s">
        <v>91</v>
      </c>
      <c r="F69" s="13"/>
      <c r="G69" s="13"/>
      <c r="H69" s="13"/>
      <c r="I69" s="13"/>
      <c r="J69" s="13"/>
      <c r="K69" s="13"/>
      <c r="L69" s="13"/>
      <c r="M69" s="13">
        <v>110.03607835870523</v>
      </c>
      <c r="N69" s="13">
        <v>101.32259993275051</v>
      </c>
      <c r="O69" s="13">
        <v>100.25073272440349</v>
      </c>
      <c r="P69" s="13">
        <v>103.51427522602771</v>
      </c>
      <c r="Q69" s="13">
        <v>101.44331413573836</v>
      </c>
      <c r="R69" s="13"/>
      <c r="S69" s="13"/>
    </row>
    <row r="70" spans="1:19" s="16" customFormat="1" x14ac:dyDescent="0.25">
      <c r="A70" s="11">
        <v>4605</v>
      </c>
      <c r="B70" s="12" t="s">
        <v>83</v>
      </c>
      <c r="C70" s="12" t="s">
        <v>73</v>
      </c>
      <c r="D70" s="12">
        <f>VLOOKUP(A70,'[1]admission guide PAN '!A:C,3,FALSE)</f>
        <v>270</v>
      </c>
      <c r="E70" s="12" t="s">
        <v>92</v>
      </c>
      <c r="F70" s="13"/>
      <c r="G70" s="13"/>
      <c r="H70" s="13"/>
      <c r="I70" s="13"/>
      <c r="J70" s="13"/>
      <c r="K70" s="13"/>
      <c r="L70" s="13"/>
      <c r="M70" s="13">
        <v>268.17602182688262</v>
      </c>
      <c r="N70" s="13">
        <v>264.73730776782867</v>
      </c>
      <c r="O70" s="13">
        <v>259.61323156954302</v>
      </c>
      <c r="P70" s="13">
        <v>263.71923920151318</v>
      </c>
      <c r="Q70" s="13">
        <v>261.32011275717821</v>
      </c>
      <c r="R70" s="13">
        <v>146.2265438263089</v>
      </c>
      <c r="S70" s="13">
        <v>139.40004242054235</v>
      </c>
    </row>
    <row r="71" spans="1:19" x14ac:dyDescent="0.25">
      <c r="A71" s="11">
        <v>4029</v>
      </c>
      <c r="B71" s="12" t="s">
        <v>84</v>
      </c>
      <c r="C71" s="12" t="s">
        <v>81</v>
      </c>
      <c r="D71" s="12">
        <f>VLOOKUP(A71,'[1]admission guide PAN '!A:C,3,FALSE)</f>
        <v>370</v>
      </c>
      <c r="E71" s="12" t="s">
        <v>92</v>
      </c>
      <c r="F71" s="13"/>
      <c r="G71" s="13"/>
      <c r="H71" s="13"/>
      <c r="I71" s="13"/>
      <c r="J71" s="13"/>
      <c r="K71" s="13"/>
      <c r="L71" s="13"/>
      <c r="M71" s="13"/>
      <c r="N71" s="13"/>
      <c r="O71" s="13">
        <v>370</v>
      </c>
      <c r="P71" s="13">
        <v>369.13567715371676</v>
      </c>
      <c r="Q71" s="13">
        <v>368.33378427796765</v>
      </c>
      <c r="R71" s="13">
        <v>301.35726021144012</v>
      </c>
      <c r="S71" s="13">
        <v>274.00779982690159</v>
      </c>
    </row>
    <row r="72" spans="1:19" s="16" customFormat="1" x14ac:dyDescent="0.25">
      <c r="A72" s="11">
        <v>4000</v>
      </c>
      <c r="B72" s="12" t="s">
        <v>85</v>
      </c>
      <c r="C72" s="12" t="s">
        <v>86</v>
      </c>
      <c r="D72" s="12" t="s">
        <v>96</v>
      </c>
      <c r="E72" s="12" t="s">
        <v>94</v>
      </c>
      <c r="F72" s="13">
        <v>85.651728334177534</v>
      </c>
      <c r="G72" s="13">
        <v>79.610859669826468</v>
      </c>
      <c r="H72" s="13">
        <v>91.324073216219332</v>
      </c>
      <c r="I72" s="13">
        <v>91.836695718317202</v>
      </c>
      <c r="J72" s="13">
        <v>92.887968177584796</v>
      </c>
      <c r="K72" s="13">
        <v>98.932888452451877</v>
      </c>
      <c r="L72" s="13">
        <v>100.84267307860334</v>
      </c>
      <c r="M72" s="13">
        <v>126.67820312013652</v>
      </c>
      <c r="N72" s="13">
        <v>131.10485227973103</v>
      </c>
      <c r="O72" s="13">
        <v>137.34108086392919</v>
      </c>
      <c r="P72" s="13">
        <v>141.34683912895906</v>
      </c>
      <c r="Q72" s="13">
        <v>140.44678623149872</v>
      </c>
      <c r="R72" s="13">
        <v>113.99271702281077</v>
      </c>
      <c r="S72" s="13">
        <v>105.31346100610467</v>
      </c>
    </row>
    <row r="73" spans="1:19" x14ac:dyDescent="0.25">
      <c r="C73" s="8" t="s">
        <v>88</v>
      </c>
      <c r="F73" s="14">
        <v>2198.5262088914765</v>
      </c>
      <c r="G73" s="14">
        <v>2039.4673502517348</v>
      </c>
      <c r="H73" s="14">
        <v>2290.1464646166974</v>
      </c>
      <c r="I73" s="14">
        <v>2248.4726407864209</v>
      </c>
      <c r="J73" s="14">
        <v>2199.5117631492517</v>
      </c>
      <c r="K73" s="14">
        <v>2298.8354957540664</v>
      </c>
      <c r="L73" s="14">
        <v>2245.870572132711</v>
      </c>
      <c r="M73" s="14">
        <v>2174.7829161040718</v>
      </c>
      <c r="N73" s="14">
        <v>2128.8872908754774</v>
      </c>
      <c r="O73" s="14">
        <v>2129.2196159007849</v>
      </c>
      <c r="P73" s="14">
        <v>2156.1503904323736</v>
      </c>
      <c r="Q73" s="14">
        <v>2105.6115977231038</v>
      </c>
      <c r="R73" s="14">
        <v>821.59609032385777</v>
      </c>
      <c r="S73" s="14">
        <v>769.95729572761832</v>
      </c>
    </row>
  </sheetData>
  <autoFilter ref="A1:S73" xr:uid="{00000000-0009-0000-0000-00000F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8817-F90B-40B8-A5BB-349BDA969ECC}">
  <sheetPr>
    <pageSetUpPr fitToPage="1"/>
  </sheetPr>
  <dimension ref="A1:I76"/>
  <sheetViews>
    <sheetView tabSelected="1" view="pageBreakPreview" zoomScale="80" zoomScaleNormal="100" zoomScaleSheetLayoutView="80" workbookViewId="0">
      <selection activeCell="E12" sqref="E12"/>
    </sheetView>
  </sheetViews>
  <sheetFormatPr defaultRowHeight="15" x14ac:dyDescent="0.25"/>
  <cols>
    <col min="1" max="1" width="8.85546875" style="8"/>
    <col min="2" max="2" width="15.85546875" style="8" bestFit="1" customWidth="1"/>
    <col min="3" max="3" width="8.85546875" style="8"/>
    <col min="4" max="10" width="9" customWidth="1"/>
  </cols>
  <sheetData>
    <row r="1" spans="1:9" ht="18.7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" t="s">
        <v>1</v>
      </c>
      <c r="B2" s="1" t="s">
        <v>2</v>
      </c>
      <c r="C2" s="1" t="s">
        <v>3</v>
      </c>
      <c r="D2" s="2">
        <v>44197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3">
        <v>2048</v>
      </c>
      <c r="B3" s="4" t="s">
        <v>10</v>
      </c>
      <c r="C3" s="4" t="s">
        <v>11</v>
      </c>
      <c r="D3" s="5">
        <v>393</v>
      </c>
      <c r="E3" s="5">
        <v>380.01809178328193</v>
      </c>
      <c r="F3" s="5">
        <v>369.25988488868688</v>
      </c>
      <c r="G3" s="5">
        <v>361.1357031139803</v>
      </c>
      <c r="H3" s="5">
        <v>345.27784518172859</v>
      </c>
      <c r="I3" s="5">
        <v>332.97538774131374</v>
      </c>
    </row>
    <row r="4" spans="1:9" x14ac:dyDescent="0.25">
      <c r="A4" s="3">
        <v>2042</v>
      </c>
      <c r="B4" s="4" t="s">
        <v>12</v>
      </c>
      <c r="C4" s="4" t="s">
        <v>13</v>
      </c>
      <c r="D4" s="5">
        <v>273</v>
      </c>
      <c r="E4" s="5">
        <v>264.24864180829627</v>
      </c>
      <c r="F4" s="5">
        <v>271.6942067156325</v>
      </c>
      <c r="G4" s="5">
        <v>264.91127175400624</v>
      </c>
      <c r="H4" s="5">
        <v>253.84674278357363</v>
      </c>
      <c r="I4" s="5">
        <v>255.51976963181519</v>
      </c>
    </row>
    <row r="5" spans="1:9" x14ac:dyDescent="0.25">
      <c r="A5" s="3">
        <v>2032</v>
      </c>
      <c r="B5" s="4" t="s">
        <v>14</v>
      </c>
      <c r="C5" s="4" t="s">
        <v>11</v>
      </c>
      <c r="D5" s="5">
        <v>229</v>
      </c>
      <c r="E5" s="5">
        <v>248.06795566991613</v>
      </c>
      <c r="F5" s="5">
        <v>269.38766655482442</v>
      </c>
      <c r="G5" s="5">
        <v>282.51973082690932</v>
      </c>
      <c r="H5" s="5">
        <v>290.64157001924491</v>
      </c>
      <c r="I5" s="5">
        <v>289.80580157813426</v>
      </c>
    </row>
    <row r="6" spans="1:9" x14ac:dyDescent="0.25">
      <c r="A6" s="3">
        <v>2054</v>
      </c>
      <c r="B6" s="4" t="s">
        <v>15</v>
      </c>
      <c r="C6" s="4" t="s">
        <v>11</v>
      </c>
      <c r="D6" s="5">
        <v>422</v>
      </c>
      <c r="E6" s="5">
        <v>413.76521703974078</v>
      </c>
      <c r="F6" s="5">
        <v>412.60175308731033</v>
      </c>
      <c r="G6" s="5">
        <v>409.91011992131655</v>
      </c>
      <c r="H6" s="5">
        <v>403.21797670609385</v>
      </c>
      <c r="I6" s="5">
        <v>399.46200996711997</v>
      </c>
    </row>
    <row r="7" spans="1:9" x14ac:dyDescent="0.25">
      <c r="A7" s="3">
        <v>2077</v>
      </c>
      <c r="B7" s="4" t="s">
        <v>16</v>
      </c>
      <c r="C7" s="4" t="s">
        <v>11</v>
      </c>
      <c r="D7" s="5">
        <v>147</v>
      </c>
      <c r="E7" s="5">
        <v>146.48112402144784</v>
      </c>
      <c r="F7" s="5">
        <v>146.32549418414152</v>
      </c>
      <c r="G7" s="5">
        <v>142.82210691368246</v>
      </c>
      <c r="H7" s="5">
        <v>141.55638918574149</v>
      </c>
      <c r="I7" s="5">
        <v>144.39924006849557</v>
      </c>
    </row>
    <row r="8" spans="1:9" x14ac:dyDescent="0.25">
      <c r="A8" s="3">
        <v>2068</v>
      </c>
      <c r="B8" s="4" t="s">
        <v>17</v>
      </c>
      <c r="C8" s="4" t="s">
        <v>11</v>
      </c>
      <c r="D8" s="5">
        <v>320</v>
      </c>
      <c r="E8" s="5">
        <v>316.65392255043548</v>
      </c>
      <c r="F8" s="5">
        <v>295.53624021172681</v>
      </c>
      <c r="G8" s="5">
        <v>298.96473384361127</v>
      </c>
      <c r="H8" s="5">
        <v>289.01804786471746</v>
      </c>
      <c r="I8" s="5">
        <v>295.26667033880102</v>
      </c>
    </row>
    <row r="9" spans="1:9" x14ac:dyDescent="0.25">
      <c r="A9" s="3">
        <v>2078</v>
      </c>
      <c r="B9" s="4" t="s">
        <v>18</v>
      </c>
      <c r="C9" s="4" t="s">
        <v>11</v>
      </c>
      <c r="D9" s="5">
        <v>415</v>
      </c>
      <c r="E9" s="5">
        <v>410.74828297338024</v>
      </c>
      <c r="F9" s="5">
        <v>412.22540306137569</v>
      </c>
      <c r="G9" s="5">
        <v>411.9511837680011</v>
      </c>
      <c r="H9" s="5">
        <v>403.95748207906496</v>
      </c>
      <c r="I9" s="5">
        <v>400.17071466205959</v>
      </c>
    </row>
    <row r="10" spans="1:9" x14ac:dyDescent="0.25">
      <c r="A10" s="3">
        <v>2086</v>
      </c>
      <c r="B10" s="4" t="s">
        <v>19</v>
      </c>
      <c r="C10" s="4" t="s">
        <v>11</v>
      </c>
      <c r="D10" s="5">
        <v>147</v>
      </c>
      <c r="E10" s="5">
        <v>149.84579790677836</v>
      </c>
      <c r="F10" s="5">
        <v>142.21213859726635</v>
      </c>
      <c r="G10" s="5">
        <v>141.37787357066932</v>
      </c>
      <c r="H10" s="5">
        <v>129.45377126058966</v>
      </c>
      <c r="I10" s="5">
        <v>130.09100475706049</v>
      </c>
    </row>
    <row r="11" spans="1:9" x14ac:dyDescent="0.25">
      <c r="A11" s="3">
        <v>2062</v>
      </c>
      <c r="B11" s="4" t="s">
        <v>20</v>
      </c>
      <c r="C11" s="4" t="s">
        <v>11</v>
      </c>
      <c r="D11" s="5">
        <v>172</v>
      </c>
      <c r="E11" s="5">
        <v>172.32250268187209</v>
      </c>
      <c r="F11" s="5">
        <v>171.59157002974379</v>
      </c>
      <c r="G11" s="5">
        <v>168.718510157857</v>
      </c>
      <c r="H11" s="5">
        <v>167.24000638310415</v>
      </c>
      <c r="I11" s="5">
        <v>166.4610406620732</v>
      </c>
    </row>
    <row r="12" spans="1:9" x14ac:dyDescent="0.25">
      <c r="A12" s="3">
        <v>3301</v>
      </c>
      <c r="B12" s="4" t="s">
        <v>21</v>
      </c>
      <c r="C12" s="4" t="s">
        <v>11</v>
      </c>
      <c r="D12" s="5">
        <v>161</v>
      </c>
      <c r="E12" s="5">
        <v>155.50867688978329</v>
      </c>
      <c r="F12" s="5">
        <v>152.19553555787184</v>
      </c>
      <c r="G12" s="5">
        <v>145.65831842358065</v>
      </c>
      <c r="H12" s="5">
        <v>144.79517962905427</v>
      </c>
      <c r="I12" s="5">
        <v>141.53370758503223</v>
      </c>
    </row>
    <row r="13" spans="1:9" x14ac:dyDescent="0.25">
      <c r="A13" s="3">
        <v>2076</v>
      </c>
      <c r="B13" s="4" t="s">
        <v>22</v>
      </c>
      <c r="C13" s="4" t="s">
        <v>11</v>
      </c>
      <c r="D13" s="5">
        <v>341</v>
      </c>
      <c r="E13" s="5">
        <v>338.93462888685394</v>
      </c>
      <c r="F13" s="5">
        <v>324.94133670711688</v>
      </c>
      <c r="G13" s="5">
        <v>328.86558891264752</v>
      </c>
      <c r="H13" s="5">
        <v>318.23961975942035</v>
      </c>
      <c r="I13" s="5">
        <v>310.19687668125681</v>
      </c>
    </row>
    <row r="14" spans="1:9" x14ac:dyDescent="0.25">
      <c r="A14" s="3">
        <v>2059</v>
      </c>
      <c r="B14" s="4" t="s">
        <v>23</v>
      </c>
      <c r="C14" s="4" t="s">
        <v>13</v>
      </c>
      <c r="D14" s="5">
        <v>151</v>
      </c>
      <c r="E14" s="5">
        <v>150.47978577413858</v>
      </c>
      <c r="F14" s="5">
        <v>150.49332748184048</v>
      </c>
      <c r="G14" s="5">
        <v>149.82483199275029</v>
      </c>
      <c r="H14" s="5">
        <v>146.54139330804836</v>
      </c>
      <c r="I14" s="5">
        <v>144.91030846157327</v>
      </c>
    </row>
    <row r="15" spans="1:9" x14ac:dyDescent="0.25">
      <c r="A15" s="3">
        <v>2000</v>
      </c>
      <c r="B15" s="4" t="s">
        <v>24</v>
      </c>
      <c r="C15" s="4" t="s">
        <v>11</v>
      </c>
      <c r="D15" s="5">
        <v>431</v>
      </c>
      <c r="E15" s="5">
        <v>427.40975217334255</v>
      </c>
      <c r="F15" s="5">
        <v>429.77431807867799</v>
      </c>
      <c r="G15" s="5">
        <v>426.54382379690389</v>
      </c>
      <c r="H15" s="5">
        <v>419.47886069302274</v>
      </c>
      <c r="I15" s="5">
        <v>415.01318574654448</v>
      </c>
    </row>
    <row r="16" spans="1:9" x14ac:dyDescent="0.25">
      <c r="A16" s="3">
        <v>2082</v>
      </c>
      <c r="B16" s="4" t="s">
        <v>25</v>
      </c>
      <c r="C16" s="4" t="s">
        <v>11</v>
      </c>
      <c r="D16" s="5">
        <v>405</v>
      </c>
      <c r="E16" s="5">
        <v>404.62233003226521</v>
      </c>
      <c r="F16" s="5">
        <v>403.81697782532973</v>
      </c>
      <c r="G16" s="5">
        <v>404.50614272166689</v>
      </c>
      <c r="H16" s="5">
        <v>397.17308392481027</v>
      </c>
      <c r="I16" s="5">
        <v>395.00046425775861</v>
      </c>
    </row>
    <row r="17" spans="1:9" x14ac:dyDescent="0.25">
      <c r="A17" s="3">
        <v>2085</v>
      </c>
      <c r="B17" s="6" t="s">
        <v>26</v>
      </c>
      <c r="C17" s="6" t="s">
        <v>11</v>
      </c>
      <c r="D17" s="5">
        <v>305</v>
      </c>
      <c r="E17" s="5">
        <v>317.06321378698271</v>
      </c>
      <c r="F17" s="5">
        <v>325.49040845813579</v>
      </c>
      <c r="G17" s="5">
        <v>335.53194699536834</v>
      </c>
      <c r="H17" s="5">
        <v>326.99492432561971</v>
      </c>
      <c r="I17" s="5">
        <v>322.91515548698419</v>
      </c>
    </row>
    <row r="18" spans="1:9" x14ac:dyDescent="0.25">
      <c r="A18" s="3">
        <v>2079</v>
      </c>
      <c r="B18" s="4" t="s">
        <v>27</v>
      </c>
      <c r="C18" s="4" t="s">
        <v>11</v>
      </c>
      <c r="D18" s="5">
        <v>159</v>
      </c>
      <c r="E18" s="5">
        <v>152.03224681068087</v>
      </c>
      <c r="F18" s="5">
        <v>154.35830595694176</v>
      </c>
      <c r="G18" s="5">
        <v>146.99449605004489</v>
      </c>
      <c r="H18" s="5">
        <v>141.5818182218953</v>
      </c>
      <c r="I18" s="5">
        <v>138.8687396204561</v>
      </c>
    </row>
    <row r="19" spans="1:9" x14ac:dyDescent="0.25">
      <c r="A19" s="3">
        <v>2001</v>
      </c>
      <c r="B19" s="4" t="s">
        <v>28</v>
      </c>
      <c r="C19" s="4" t="s">
        <v>11</v>
      </c>
      <c r="D19" s="5">
        <v>104</v>
      </c>
      <c r="E19" s="5">
        <v>97.070431777624762</v>
      </c>
      <c r="F19" s="5">
        <v>107.79660019386466</v>
      </c>
      <c r="G19" s="5">
        <v>123.79721610477974</v>
      </c>
      <c r="H19" s="5">
        <v>122.83876744049253</v>
      </c>
      <c r="I19" s="5">
        <v>118.97251196605293</v>
      </c>
    </row>
    <row r="20" spans="1:9" x14ac:dyDescent="0.25">
      <c r="A20" s="3">
        <v>2083</v>
      </c>
      <c r="B20" s="4" t="s">
        <v>29</v>
      </c>
      <c r="C20" s="4" t="s">
        <v>11</v>
      </c>
      <c r="D20" s="5">
        <v>248</v>
      </c>
      <c r="E20" s="5">
        <v>219.24231773673125</v>
      </c>
      <c r="F20" s="5">
        <v>200.14372709404438</v>
      </c>
      <c r="G20" s="5">
        <v>187.36400719692125</v>
      </c>
      <c r="H20" s="5">
        <v>182.39389701003819</v>
      </c>
      <c r="I20" s="5">
        <v>171.25405708345986</v>
      </c>
    </row>
    <row r="21" spans="1:9" x14ac:dyDescent="0.25">
      <c r="A21" s="3">
        <v>2087</v>
      </c>
      <c r="B21" s="4" t="s">
        <v>30</v>
      </c>
      <c r="C21" s="4" t="s">
        <v>11</v>
      </c>
      <c r="D21" s="5">
        <v>391</v>
      </c>
      <c r="E21" s="5">
        <v>388.69385412506449</v>
      </c>
      <c r="F21" s="5">
        <v>385.09152192647122</v>
      </c>
      <c r="G21" s="5">
        <v>385.29732266530573</v>
      </c>
      <c r="H21" s="5">
        <v>374.48489269924335</v>
      </c>
      <c r="I21" s="5">
        <v>371.59283840875742</v>
      </c>
    </row>
    <row r="22" spans="1:9" x14ac:dyDescent="0.25">
      <c r="A22" s="3">
        <v>2084</v>
      </c>
      <c r="B22" s="4" t="s">
        <v>31</v>
      </c>
      <c r="C22" s="4" t="s">
        <v>11</v>
      </c>
      <c r="D22" s="5">
        <v>220</v>
      </c>
      <c r="E22" s="5">
        <v>224.51410991587412</v>
      </c>
      <c r="F22" s="5">
        <v>221.0000369269747</v>
      </c>
      <c r="G22" s="5">
        <v>229.0137126463207</v>
      </c>
      <c r="H22" s="5">
        <v>225.29979851689521</v>
      </c>
      <c r="I22" s="5">
        <v>224.75467622256585</v>
      </c>
    </row>
    <row r="23" spans="1:9" x14ac:dyDescent="0.25">
      <c r="A23" s="3">
        <v>3318</v>
      </c>
      <c r="B23" s="4" t="s">
        <v>32</v>
      </c>
      <c r="C23" s="4" t="s">
        <v>11</v>
      </c>
      <c r="D23" s="5">
        <v>202</v>
      </c>
      <c r="E23" s="5">
        <v>204.65162502632782</v>
      </c>
      <c r="F23" s="5">
        <v>204.30310201286534</v>
      </c>
      <c r="G23" s="5">
        <v>205.14527676573229</v>
      </c>
      <c r="H23" s="5">
        <v>201.7345702366072</v>
      </c>
      <c r="I23" s="5">
        <v>200.52649038138134</v>
      </c>
    </row>
    <row r="24" spans="1:9" x14ac:dyDescent="0.25">
      <c r="A24" s="3">
        <v>2036</v>
      </c>
      <c r="B24" s="4" t="s">
        <v>33</v>
      </c>
      <c r="C24" s="4" t="s">
        <v>11</v>
      </c>
      <c r="D24" s="5">
        <v>414</v>
      </c>
      <c r="E24" s="5">
        <v>404.33843206152767</v>
      </c>
      <c r="F24" s="5">
        <v>404.53374856273678</v>
      </c>
      <c r="G24" s="5">
        <v>402.55442539023159</v>
      </c>
      <c r="H24" s="5">
        <v>394.95578734649604</v>
      </c>
      <c r="I24" s="5">
        <v>391.38190088072059</v>
      </c>
    </row>
    <row r="25" spans="1:9" x14ac:dyDescent="0.25">
      <c r="A25" s="3">
        <v>2080</v>
      </c>
      <c r="B25" s="4" t="s">
        <v>34</v>
      </c>
      <c r="C25" s="4" t="s">
        <v>11</v>
      </c>
      <c r="D25" s="5">
        <v>147</v>
      </c>
      <c r="E25" s="5">
        <v>158.24358581515514</v>
      </c>
      <c r="F25" s="5">
        <v>170.20484214676804</v>
      </c>
      <c r="G25" s="5">
        <v>179.05623431597925</v>
      </c>
      <c r="H25" s="5">
        <v>189.62178501015651</v>
      </c>
      <c r="I25" s="5">
        <v>199.38752425092716</v>
      </c>
    </row>
    <row r="26" spans="1:9" x14ac:dyDescent="0.25">
      <c r="A26" s="3">
        <v>2013</v>
      </c>
      <c r="B26" s="4" t="s">
        <v>35</v>
      </c>
      <c r="C26" s="4" t="s">
        <v>11</v>
      </c>
      <c r="D26" s="5">
        <v>407</v>
      </c>
      <c r="E26" s="5">
        <v>395.14516839297198</v>
      </c>
      <c r="F26" s="5">
        <v>387.32752946149122</v>
      </c>
      <c r="G26" s="5">
        <v>388.88583330395335</v>
      </c>
      <c r="H26" s="5">
        <v>380.15809099812634</v>
      </c>
      <c r="I26" s="5">
        <v>375.75621746006163</v>
      </c>
    </row>
    <row r="27" spans="1:9" x14ac:dyDescent="0.25">
      <c r="A27" s="3">
        <v>2060</v>
      </c>
      <c r="B27" s="4" t="s">
        <v>36</v>
      </c>
      <c r="C27" s="4" t="s">
        <v>13</v>
      </c>
      <c r="D27" s="5">
        <v>297</v>
      </c>
      <c r="E27" s="5">
        <v>294.09010566413781</v>
      </c>
      <c r="F27" s="5">
        <v>295.02572357834225</v>
      </c>
      <c r="G27" s="5">
        <v>294.45246217572037</v>
      </c>
      <c r="H27" s="5">
        <v>287.76176084460434</v>
      </c>
      <c r="I27" s="5">
        <v>284.81901490824936</v>
      </c>
    </row>
    <row r="28" spans="1:9" x14ac:dyDescent="0.25">
      <c r="A28" s="3">
        <v>2058</v>
      </c>
      <c r="B28" s="4" t="s">
        <v>37</v>
      </c>
      <c r="C28" s="4" t="s">
        <v>13</v>
      </c>
      <c r="D28" s="5">
        <v>450</v>
      </c>
      <c r="E28" s="5">
        <v>446.22239413381408</v>
      </c>
      <c r="F28" s="5">
        <v>444.09452045104416</v>
      </c>
      <c r="G28" s="5">
        <v>442.86451877295468</v>
      </c>
      <c r="H28" s="5">
        <v>432.59237879422989</v>
      </c>
      <c r="I28" s="5">
        <v>427.83688343825338</v>
      </c>
    </row>
    <row r="29" spans="1:9" x14ac:dyDescent="0.25">
      <c r="A29" s="3">
        <v>2022</v>
      </c>
      <c r="B29" s="4" t="s">
        <v>38</v>
      </c>
      <c r="C29" s="4" t="s">
        <v>11</v>
      </c>
      <c r="D29" s="5">
        <v>214</v>
      </c>
      <c r="E29" s="5">
        <v>209.54644176567339</v>
      </c>
      <c r="F29" s="5">
        <v>208.8533203046911</v>
      </c>
      <c r="G29" s="5">
        <v>207.51881990487666</v>
      </c>
      <c r="H29" s="5">
        <v>204.7748651856858</v>
      </c>
      <c r="I29" s="5">
        <v>202.21177787682535</v>
      </c>
    </row>
    <row r="30" spans="1:9" x14ac:dyDescent="0.25">
      <c r="A30" s="3">
        <v>2081</v>
      </c>
      <c r="B30" s="4" t="s">
        <v>39</v>
      </c>
      <c r="C30" s="4" t="s">
        <v>11</v>
      </c>
      <c r="D30" s="5">
        <v>297</v>
      </c>
      <c r="E30" s="5">
        <v>300.71959139583902</v>
      </c>
      <c r="F30" s="5">
        <v>313.90500877383198</v>
      </c>
      <c r="G30" s="5">
        <v>303.03798742140458</v>
      </c>
      <c r="H30" s="5">
        <v>305.75155586887877</v>
      </c>
      <c r="I30" s="5">
        <v>295.93687333273505</v>
      </c>
    </row>
    <row r="31" spans="1:9" x14ac:dyDescent="0.25">
      <c r="A31" s="3">
        <v>2008</v>
      </c>
      <c r="B31" s="4" t="s">
        <v>40</v>
      </c>
      <c r="C31" s="4" t="s">
        <v>11</v>
      </c>
      <c r="D31" s="5">
        <v>170</v>
      </c>
      <c r="E31" s="5">
        <v>162.9220125755036</v>
      </c>
      <c r="F31" s="5">
        <v>159.87625319508314</v>
      </c>
      <c r="G31" s="5">
        <v>154.85954975762493</v>
      </c>
      <c r="H31" s="5">
        <v>143.59607789684935</v>
      </c>
      <c r="I31" s="5">
        <v>138.06501606218012</v>
      </c>
    </row>
    <row r="32" spans="1:9" x14ac:dyDescent="0.25">
      <c r="A32" s="3">
        <v>2026</v>
      </c>
      <c r="B32" s="4" t="s">
        <v>41</v>
      </c>
      <c r="C32" s="4" t="s">
        <v>11</v>
      </c>
      <c r="D32" s="5">
        <v>211</v>
      </c>
      <c r="E32" s="5">
        <v>212.66995400127081</v>
      </c>
      <c r="F32" s="5">
        <v>213.23713318967907</v>
      </c>
      <c r="G32" s="5">
        <v>217.4092849612201</v>
      </c>
      <c r="H32" s="5">
        <v>213.73017589180904</v>
      </c>
      <c r="I32" s="5">
        <v>211.86100257155366</v>
      </c>
    </row>
    <row r="33" spans="1:9" x14ac:dyDescent="0.25">
      <c r="A33" s="3">
        <v>2072</v>
      </c>
      <c r="B33" s="4" t="s">
        <v>42</v>
      </c>
      <c r="C33" s="4" t="s">
        <v>11</v>
      </c>
      <c r="D33" s="5">
        <v>240</v>
      </c>
      <c r="E33" s="5">
        <v>245.96959272576112</v>
      </c>
      <c r="F33" s="5">
        <v>252.99520733655103</v>
      </c>
      <c r="G33" s="5">
        <v>262.23880036731111</v>
      </c>
      <c r="H33" s="5">
        <v>256.12972580109488</v>
      </c>
      <c r="I33" s="5">
        <v>262.2559689748353</v>
      </c>
    </row>
    <row r="34" spans="1:9" x14ac:dyDescent="0.25">
      <c r="A34" s="3">
        <v>2069</v>
      </c>
      <c r="B34" s="4" t="s">
        <v>43</v>
      </c>
      <c r="C34" s="4" t="s">
        <v>11</v>
      </c>
      <c r="D34" s="5">
        <v>195</v>
      </c>
      <c r="E34" s="5">
        <v>195.59962188331423</v>
      </c>
      <c r="F34" s="5">
        <v>195.99943959784085</v>
      </c>
      <c r="G34" s="5">
        <v>195.11065053326564</v>
      </c>
      <c r="H34" s="5">
        <v>190.90279887042612</v>
      </c>
      <c r="I34" s="5">
        <v>188.17976528422707</v>
      </c>
    </row>
    <row r="35" spans="1:9" x14ac:dyDescent="0.25">
      <c r="A35" s="3">
        <v>2021</v>
      </c>
      <c r="B35" s="4" t="s">
        <v>44</v>
      </c>
      <c r="C35" s="4" t="s">
        <v>11</v>
      </c>
      <c r="D35" s="5">
        <v>149</v>
      </c>
      <c r="E35" s="5">
        <v>151.00062777715732</v>
      </c>
      <c r="F35" s="5">
        <v>154.10928343888946</v>
      </c>
      <c r="G35" s="5">
        <v>154.32276722152193</v>
      </c>
      <c r="H35" s="5">
        <v>159.12537672987872</v>
      </c>
      <c r="I35" s="5">
        <v>159.56477911140189</v>
      </c>
    </row>
    <row r="36" spans="1:9" x14ac:dyDescent="0.25">
      <c r="A36" s="3">
        <v>2041</v>
      </c>
      <c r="B36" s="4" t="s">
        <v>45</v>
      </c>
      <c r="C36" s="4" t="s">
        <v>13</v>
      </c>
      <c r="D36" s="5">
        <v>228</v>
      </c>
      <c r="E36" s="5">
        <v>227.14535722477268</v>
      </c>
      <c r="F36" s="5">
        <v>227.37657957181682</v>
      </c>
      <c r="G36" s="5">
        <v>225.44379929059579</v>
      </c>
      <c r="H36" s="5">
        <v>220.34525592973279</v>
      </c>
      <c r="I36" s="5">
        <v>217.89459020862455</v>
      </c>
    </row>
    <row r="37" spans="1:9" x14ac:dyDescent="0.25">
      <c r="A37" s="3">
        <v>2031</v>
      </c>
      <c r="B37" s="4" t="s">
        <v>46</v>
      </c>
      <c r="C37" s="4" t="s">
        <v>11</v>
      </c>
      <c r="D37" s="5">
        <v>360</v>
      </c>
      <c r="E37" s="5">
        <v>352.64112682891903</v>
      </c>
      <c r="F37" s="5">
        <v>353.86232683968035</v>
      </c>
      <c r="G37" s="5">
        <v>346.04656428219857</v>
      </c>
      <c r="H37" s="5">
        <v>343.54756285821242</v>
      </c>
      <c r="I37" s="5">
        <v>336.28924640079327</v>
      </c>
    </row>
    <row r="38" spans="1:9" x14ac:dyDescent="0.25">
      <c r="A38" s="3">
        <v>2055</v>
      </c>
      <c r="B38" s="4" t="s">
        <v>47</v>
      </c>
      <c r="C38" s="4" t="s">
        <v>13</v>
      </c>
      <c r="D38" s="5">
        <v>294</v>
      </c>
      <c r="E38" s="5">
        <v>292.39285753764921</v>
      </c>
      <c r="F38" s="5">
        <v>296.4354109255878</v>
      </c>
      <c r="G38" s="5">
        <v>297.70658356628928</v>
      </c>
      <c r="H38" s="5">
        <v>290.59899815321842</v>
      </c>
      <c r="I38" s="5">
        <v>287.43364074327201</v>
      </c>
    </row>
    <row r="39" spans="1:9" x14ac:dyDescent="0.25">
      <c r="A39" s="3">
        <v>2046</v>
      </c>
      <c r="B39" s="4" t="s">
        <v>48</v>
      </c>
      <c r="C39" s="4" t="s">
        <v>13</v>
      </c>
      <c r="D39" s="5">
        <v>299</v>
      </c>
      <c r="E39" s="5">
        <v>295.86660817785946</v>
      </c>
      <c r="F39" s="5">
        <v>295.09076114302172</v>
      </c>
      <c r="G39" s="5">
        <v>293.93147790172799</v>
      </c>
      <c r="H39" s="5">
        <v>286.93053520450991</v>
      </c>
      <c r="I39" s="5">
        <v>284.02980671100647</v>
      </c>
    </row>
    <row r="40" spans="1:9" x14ac:dyDescent="0.25">
      <c r="A40" s="3">
        <v>2016</v>
      </c>
      <c r="B40" s="4" t="s">
        <v>49</v>
      </c>
      <c r="C40" s="4" t="s">
        <v>11</v>
      </c>
      <c r="D40" s="5">
        <v>367</v>
      </c>
      <c r="E40" s="5">
        <v>355.26123999002613</v>
      </c>
      <c r="F40" s="5">
        <v>343.97842964511227</v>
      </c>
      <c r="G40" s="5">
        <v>345.06219127803541</v>
      </c>
      <c r="H40" s="5">
        <v>335.18397241559256</v>
      </c>
      <c r="I40" s="5">
        <v>327.4011816134381</v>
      </c>
    </row>
    <row r="41" spans="1:9" x14ac:dyDescent="0.25">
      <c r="A41" s="3">
        <v>3302</v>
      </c>
      <c r="B41" s="4" t="s">
        <v>50</v>
      </c>
      <c r="C41" s="4" t="s">
        <v>11</v>
      </c>
      <c r="D41" s="5">
        <v>190</v>
      </c>
      <c r="E41" s="5">
        <v>187.01196678956464</v>
      </c>
      <c r="F41" s="5">
        <v>184.87894912003324</v>
      </c>
      <c r="G41" s="5">
        <v>182.9679855171141</v>
      </c>
      <c r="H41" s="5">
        <v>181.53217968641886</v>
      </c>
      <c r="I41" s="5">
        <v>180.64391075210423</v>
      </c>
    </row>
    <row r="42" spans="1:9" x14ac:dyDescent="0.25">
      <c r="A42" s="3">
        <v>3319</v>
      </c>
      <c r="B42" s="4" t="s">
        <v>51</v>
      </c>
      <c r="C42" s="4" t="s">
        <v>11</v>
      </c>
      <c r="D42" s="5">
        <v>297</v>
      </c>
      <c r="E42" s="5">
        <v>288.10302595799732</v>
      </c>
      <c r="F42" s="5">
        <v>281.31955879211472</v>
      </c>
      <c r="G42" s="5">
        <v>273.97092164946008</v>
      </c>
      <c r="H42" s="5">
        <v>263.03496344773623</v>
      </c>
      <c r="I42" s="5">
        <v>259.44985116257368</v>
      </c>
    </row>
    <row r="43" spans="1:9" x14ac:dyDescent="0.25">
      <c r="A43" s="3">
        <v>3320</v>
      </c>
      <c r="B43" s="4" t="s">
        <v>52</v>
      </c>
      <c r="C43" s="4" t="s">
        <v>11</v>
      </c>
      <c r="D43" s="5">
        <v>202</v>
      </c>
      <c r="E43" s="5">
        <v>198.07120686545045</v>
      </c>
      <c r="F43" s="5">
        <v>194.90027730979801</v>
      </c>
      <c r="G43" s="5">
        <v>194.02938761391067</v>
      </c>
      <c r="H43" s="5">
        <v>188.42799989306354</v>
      </c>
      <c r="I43" s="5">
        <v>185.95815845775607</v>
      </c>
    </row>
    <row r="44" spans="1:9" x14ac:dyDescent="0.25">
      <c r="A44" s="3">
        <v>3305</v>
      </c>
      <c r="B44" s="4" t="s">
        <v>53</v>
      </c>
      <c r="C44" s="4" t="s">
        <v>11</v>
      </c>
      <c r="D44" s="5">
        <v>204</v>
      </c>
      <c r="E44" s="5">
        <v>199.17815434955622</v>
      </c>
      <c r="F44" s="5">
        <v>199.55483554297109</v>
      </c>
      <c r="G44" s="5">
        <v>200.02457017573624</v>
      </c>
      <c r="H44" s="5">
        <v>198.43129870284184</v>
      </c>
      <c r="I44" s="5">
        <v>203.29363497380407</v>
      </c>
    </row>
    <row r="45" spans="1:9" x14ac:dyDescent="0.25">
      <c r="A45" s="3">
        <v>3308</v>
      </c>
      <c r="B45" s="4" t="s">
        <v>54</v>
      </c>
      <c r="C45" s="4" t="s">
        <v>11</v>
      </c>
      <c r="D45" s="5">
        <v>254</v>
      </c>
      <c r="E45" s="5">
        <v>242.80572211502471</v>
      </c>
      <c r="F45" s="5">
        <v>228.12603358977998</v>
      </c>
      <c r="G45" s="5">
        <v>230.70817252855255</v>
      </c>
      <c r="H45" s="5">
        <v>220.75684102919641</v>
      </c>
      <c r="I45" s="5">
        <v>222.49370904036681</v>
      </c>
    </row>
    <row r="46" spans="1:9" x14ac:dyDescent="0.25">
      <c r="A46" s="3">
        <v>3309</v>
      </c>
      <c r="B46" s="4" t="s">
        <v>55</v>
      </c>
      <c r="C46" s="4" t="s">
        <v>11</v>
      </c>
      <c r="D46" s="5">
        <v>207</v>
      </c>
      <c r="E46" s="5">
        <v>205.41581176991636</v>
      </c>
      <c r="F46" s="5">
        <v>203.95980879800948</v>
      </c>
      <c r="G46" s="5">
        <v>203.04174826481051</v>
      </c>
      <c r="H46" s="5">
        <v>197.72550485474491</v>
      </c>
      <c r="I46" s="5">
        <v>197.06323315326989</v>
      </c>
    </row>
    <row r="47" spans="1:9" x14ac:dyDescent="0.25">
      <c r="A47" s="3">
        <v>3315</v>
      </c>
      <c r="B47" s="4" t="s">
        <v>56</v>
      </c>
      <c r="C47" s="4" t="s">
        <v>11</v>
      </c>
      <c r="D47" s="5">
        <v>196</v>
      </c>
      <c r="E47" s="5">
        <v>193.49852379181948</v>
      </c>
      <c r="F47" s="5">
        <v>193.08822607375754</v>
      </c>
      <c r="G47" s="5">
        <v>190.66271713753625</v>
      </c>
      <c r="H47" s="5">
        <v>186.46668555289847</v>
      </c>
      <c r="I47" s="5">
        <v>181.78092244341715</v>
      </c>
    </row>
    <row r="48" spans="1:9" x14ac:dyDescent="0.25">
      <c r="A48" s="3">
        <v>3316</v>
      </c>
      <c r="B48" s="4" t="s">
        <v>57</v>
      </c>
      <c r="C48" s="4" t="s">
        <v>11</v>
      </c>
      <c r="D48" s="5">
        <v>203</v>
      </c>
      <c r="E48" s="5">
        <v>201.08999300027466</v>
      </c>
      <c r="F48" s="5">
        <v>198.55080395453447</v>
      </c>
      <c r="G48" s="5">
        <v>198.07558179371179</v>
      </c>
      <c r="H48" s="5">
        <v>195.81104180561579</v>
      </c>
      <c r="I48" s="5">
        <v>193.69691471446043</v>
      </c>
    </row>
    <row r="49" spans="1:9" x14ac:dyDescent="0.25">
      <c r="A49" s="3">
        <v>3317</v>
      </c>
      <c r="B49" s="4" t="s">
        <v>58</v>
      </c>
      <c r="C49" s="4" t="s">
        <v>11</v>
      </c>
      <c r="D49" s="5">
        <v>377</v>
      </c>
      <c r="E49" s="5">
        <v>372.3779103081788</v>
      </c>
      <c r="F49" s="5">
        <v>370.96513699738995</v>
      </c>
      <c r="G49" s="5">
        <v>365.56224015788757</v>
      </c>
      <c r="H49" s="5">
        <v>366.83159666300742</v>
      </c>
      <c r="I49" s="5">
        <v>367.55676833988895</v>
      </c>
    </row>
    <row r="50" spans="1:9" x14ac:dyDescent="0.25">
      <c r="A50" s="3">
        <v>2070</v>
      </c>
      <c r="B50" s="4" t="s">
        <v>59</v>
      </c>
      <c r="C50" s="4" t="s">
        <v>11</v>
      </c>
      <c r="D50" s="5">
        <v>324</v>
      </c>
      <c r="E50" s="5">
        <v>320.28366566373364</v>
      </c>
      <c r="F50" s="5">
        <v>308.38768213911339</v>
      </c>
      <c r="G50" s="5">
        <v>300.61608814269482</v>
      </c>
      <c r="H50" s="5">
        <v>302.63161090624294</v>
      </c>
      <c r="I50" s="5">
        <v>292.20432814951693</v>
      </c>
    </row>
    <row r="51" spans="1:9" x14ac:dyDescent="0.25">
      <c r="A51" s="3">
        <v>3321</v>
      </c>
      <c r="B51" s="4" t="s">
        <v>60</v>
      </c>
      <c r="C51" s="4" t="s">
        <v>11</v>
      </c>
      <c r="D51" s="5">
        <v>155</v>
      </c>
      <c r="E51" s="5">
        <v>142.80526190553394</v>
      </c>
      <c r="F51" s="5">
        <v>130.26359656088172</v>
      </c>
      <c r="G51" s="5">
        <v>122.30182899944434</v>
      </c>
      <c r="H51" s="5">
        <v>111.0468107358562</v>
      </c>
      <c r="I51" s="5">
        <v>102.66049350611007</v>
      </c>
    </row>
    <row r="52" spans="1:9" x14ac:dyDescent="0.25">
      <c r="A52" s="3">
        <v>2065</v>
      </c>
      <c r="B52" s="4" t="s">
        <v>61</v>
      </c>
      <c r="C52" s="4" t="s">
        <v>11</v>
      </c>
      <c r="D52" s="5">
        <v>351</v>
      </c>
      <c r="E52" s="5">
        <v>341.45001022836465</v>
      </c>
      <c r="F52" s="5">
        <v>352.01047791172937</v>
      </c>
      <c r="G52" s="5">
        <v>358.32799173030128</v>
      </c>
      <c r="H52" s="5">
        <v>352.26923550945327</v>
      </c>
      <c r="I52" s="5">
        <v>360.61094085805036</v>
      </c>
    </row>
    <row r="53" spans="1:9" x14ac:dyDescent="0.25">
      <c r="A53" s="3">
        <v>2004</v>
      </c>
      <c r="B53" s="4" t="s">
        <v>62</v>
      </c>
      <c r="C53" s="4" t="s">
        <v>11</v>
      </c>
      <c r="D53" s="5">
        <v>187</v>
      </c>
      <c r="E53" s="5">
        <v>176.8740993875841</v>
      </c>
      <c r="F53" s="5">
        <v>172.25824869311091</v>
      </c>
      <c r="G53" s="5">
        <v>173.56149584455068</v>
      </c>
      <c r="H53" s="5">
        <v>166.04048268243599</v>
      </c>
      <c r="I53" s="5">
        <v>165.55031667333986</v>
      </c>
    </row>
    <row r="54" spans="1:9" x14ac:dyDescent="0.25">
      <c r="A54" s="3">
        <v>2088</v>
      </c>
      <c r="B54" s="4" t="s">
        <v>63</v>
      </c>
      <c r="C54" s="4" t="s">
        <v>11</v>
      </c>
      <c r="D54" s="5">
        <v>397</v>
      </c>
      <c r="E54" s="5">
        <v>387.4534322882725</v>
      </c>
      <c r="F54" s="5">
        <v>379.40184685630084</v>
      </c>
      <c r="G54" s="5">
        <v>374.00025319697164</v>
      </c>
      <c r="H54" s="5">
        <v>365.09978353479352</v>
      </c>
      <c r="I54" s="5">
        <v>358.08108410901485</v>
      </c>
    </row>
    <row r="55" spans="1:9" x14ac:dyDescent="0.25">
      <c r="A55" s="3">
        <v>2037</v>
      </c>
      <c r="B55" s="4" t="s">
        <v>64</v>
      </c>
      <c r="C55" s="4" t="s">
        <v>11</v>
      </c>
      <c r="D55" s="5">
        <v>309</v>
      </c>
      <c r="E55" s="5">
        <v>306.45063042047929</v>
      </c>
      <c r="F55" s="5">
        <v>309.60321048736569</v>
      </c>
      <c r="G55" s="5">
        <v>308.42403505295158</v>
      </c>
      <c r="H55" s="5">
        <v>302.92256931655209</v>
      </c>
      <c r="I55" s="5">
        <v>301.24014878863721</v>
      </c>
    </row>
    <row r="56" spans="1:9" x14ac:dyDescent="0.25">
      <c r="A56" s="3">
        <v>2024</v>
      </c>
      <c r="B56" s="4" t="s">
        <v>65</v>
      </c>
      <c r="C56" s="4" t="s">
        <v>11</v>
      </c>
      <c r="D56" s="5">
        <v>186</v>
      </c>
      <c r="E56" s="5">
        <v>184.16645209433034</v>
      </c>
      <c r="F56" s="5">
        <v>180.79447136927877</v>
      </c>
      <c r="G56" s="5">
        <v>183.06425178224862</v>
      </c>
      <c r="H56" s="5">
        <v>191.40218846883903</v>
      </c>
      <c r="I56" s="5">
        <v>190.56622336010972</v>
      </c>
    </row>
    <row r="57" spans="1:9" x14ac:dyDescent="0.25">
      <c r="A57" s="3">
        <v>2074</v>
      </c>
      <c r="B57" s="4" t="s">
        <v>66</v>
      </c>
      <c r="C57" s="4" t="s">
        <v>13</v>
      </c>
      <c r="D57" s="5">
        <v>232</v>
      </c>
      <c r="E57" s="5">
        <v>232.15518836040556</v>
      </c>
      <c r="F57" s="5">
        <v>232.7429085743301</v>
      </c>
      <c r="G57" s="5">
        <v>230.56937325315187</v>
      </c>
      <c r="H57" s="5">
        <v>224.67108102076651</v>
      </c>
      <c r="I57" s="5">
        <v>223.23608447598662</v>
      </c>
    </row>
    <row r="58" spans="1:9" x14ac:dyDescent="0.25">
      <c r="A58" s="3">
        <v>4025</v>
      </c>
      <c r="B58" s="4" t="s">
        <v>67</v>
      </c>
      <c r="C58" s="4" t="s">
        <v>68</v>
      </c>
      <c r="D58" s="5">
        <v>597</v>
      </c>
      <c r="E58" s="5">
        <v>596.83805884779724</v>
      </c>
      <c r="F58" s="5">
        <v>597.00879865285378</v>
      </c>
      <c r="G58" s="5">
        <v>602.51891896722327</v>
      </c>
      <c r="H58" s="5">
        <v>597.76527818215322</v>
      </c>
      <c r="I58" s="5">
        <v>597.42869965778095</v>
      </c>
    </row>
    <row r="59" spans="1:9" x14ac:dyDescent="0.25">
      <c r="A59" s="3">
        <v>4027</v>
      </c>
      <c r="B59" s="4" t="s">
        <v>69</v>
      </c>
      <c r="C59" s="4" t="s">
        <v>68</v>
      </c>
      <c r="D59" s="5">
        <v>275</v>
      </c>
      <c r="E59" s="5">
        <v>239.97815502908099</v>
      </c>
      <c r="F59" s="5">
        <v>216.20077658770566</v>
      </c>
      <c r="G59" s="5">
        <v>223.14170162332556</v>
      </c>
      <c r="H59" s="5">
        <v>225.4914146638578</v>
      </c>
      <c r="I59" s="5">
        <v>225.5432426982853</v>
      </c>
    </row>
    <row r="60" spans="1:9" x14ac:dyDescent="0.25">
      <c r="A60" s="3">
        <v>4026</v>
      </c>
      <c r="B60" s="4" t="s">
        <v>70</v>
      </c>
      <c r="C60" s="4" t="s">
        <v>68</v>
      </c>
      <c r="D60" s="5">
        <v>757</v>
      </c>
      <c r="E60" s="5">
        <v>748.84285896498602</v>
      </c>
      <c r="F60" s="5">
        <v>740.99730626620556</v>
      </c>
      <c r="G60" s="5">
        <v>727.4583940922447</v>
      </c>
      <c r="H60" s="5">
        <v>716.5837234153073</v>
      </c>
      <c r="I60" s="5">
        <v>716.5837234153073</v>
      </c>
    </row>
    <row r="61" spans="1:9" x14ac:dyDescent="0.25">
      <c r="A61" s="3">
        <v>5400</v>
      </c>
      <c r="B61" s="4" t="s">
        <v>71</v>
      </c>
      <c r="C61" s="4" t="s">
        <v>68</v>
      </c>
      <c r="D61" s="5">
        <v>331</v>
      </c>
      <c r="E61" s="5">
        <v>333.26651207864597</v>
      </c>
      <c r="F61" s="5">
        <v>360.74313984084489</v>
      </c>
      <c r="G61" s="5">
        <v>358.72563862185405</v>
      </c>
      <c r="H61" s="5">
        <v>353.68744815827807</v>
      </c>
      <c r="I61" s="5">
        <v>353.53769228384624</v>
      </c>
    </row>
    <row r="62" spans="1:9" x14ac:dyDescent="0.25">
      <c r="A62" s="3">
        <v>4038</v>
      </c>
      <c r="B62" s="4" t="s">
        <v>72</v>
      </c>
      <c r="C62" s="4" t="s">
        <v>73</v>
      </c>
      <c r="D62" s="5">
        <v>853</v>
      </c>
      <c r="E62" s="5">
        <v>862.61752100039962</v>
      </c>
      <c r="F62" s="5">
        <v>870.21229473019866</v>
      </c>
      <c r="G62" s="5">
        <v>867.44910910693761</v>
      </c>
      <c r="H62" s="5">
        <v>866.64343600082657</v>
      </c>
      <c r="I62" s="5">
        <v>866.56249912747967</v>
      </c>
    </row>
    <row r="63" spans="1:9" x14ac:dyDescent="0.25">
      <c r="A63" s="3">
        <v>4006</v>
      </c>
      <c r="B63" s="4" t="s">
        <v>74</v>
      </c>
      <c r="C63" s="4" t="s">
        <v>73</v>
      </c>
      <c r="D63" s="5">
        <v>893</v>
      </c>
      <c r="E63" s="5">
        <v>910.10718912169864</v>
      </c>
      <c r="F63" s="5">
        <v>926.06553377575608</v>
      </c>
      <c r="G63" s="5">
        <v>930.05930861475338</v>
      </c>
      <c r="H63" s="5">
        <v>929.15232198251795</v>
      </c>
      <c r="I63" s="5">
        <v>930.6036948280755</v>
      </c>
    </row>
    <row r="64" spans="1:9" x14ac:dyDescent="0.25">
      <c r="A64" s="3">
        <v>4008</v>
      </c>
      <c r="B64" s="4" t="s">
        <v>75</v>
      </c>
      <c r="C64" s="4" t="s">
        <v>73</v>
      </c>
      <c r="D64" s="5">
        <v>312</v>
      </c>
      <c r="E64" s="5">
        <v>315.10807612191593</v>
      </c>
      <c r="F64" s="5">
        <v>307.3059429772722</v>
      </c>
      <c r="G64" s="5">
        <v>311.99625980982182</v>
      </c>
      <c r="H64" s="5">
        <v>302.81430121400518</v>
      </c>
      <c r="I64" s="5">
        <v>306.13279803406022</v>
      </c>
    </row>
    <row r="65" spans="1:9" x14ac:dyDescent="0.25">
      <c r="A65" s="3">
        <v>4032</v>
      </c>
      <c r="B65" s="4" t="s">
        <v>76</v>
      </c>
      <c r="C65" s="4" t="s">
        <v>73</v>
      </c>
      <c r="D65" s="5">
        <v>1006</v>
      </c>
      <c r="E65" s="5">
        <v>961.16225464794525</v>
      </c>
      <c r="F65" s="5">
        <v>940.28717452879187</v>
      </c>
      <c r="G65" s="5">
        <v>920.8656119741853</v>
      </c>
      <c r="H65" s="5">
        <v>896.11133613954257</v>
      </c>
      <c r="I65" s="5">
        <v>902.79945487467285</v>
      </c>
    </row>
    <row r="66" spans="1:9" x14ac:dyDescent="0.25">
      <c r="A66" s="3">
        <v>4033</v>
      </c>
      <c r="B66" s="4" t="s">
        <v>77</v>
      </c>
      <c r="C66" s="4" t="s">
        <v>73</v>
      </c>
      <c r="D66" s="5">
        <v>1015</v>
      </c>
      <c r="E66" s="5">
        <v>1020.7513198010724</v>
      </c>
      <c r="F66" s="5">
        <v>1034.7177405315679</v>
      </c>
      <c r="G66" s="5">
        <v>1034.2483967540022</v>
      </c>
      <c r="H66" s="5">
        <v>1029.8088982050626</v>
      </c>
      <c r="I66" s="5">
        <v>1031.1300124995169</v>
      </c>
    </row>
    <row r="67" spans="1:9" x14ac:dyDescent="0.25">
      <c r="A67" s="3">
        <v>4030</v>
      </c>
      <c r="B67" s="4" t="s">
        <v>78</v>
      </c>
      <c r="C67" s="4" t="s">
        <v>73</v>
      </c>
      <c r="D67" s="5">
        <v>1211</v>
      </c>
      <c r="E67" s="5">
        <v>1223.9996307591191</v>
      </c>
      <c r="F67" s="5">
        <v>1222.1945615530997</v>
      </c>
      <c r="G67" s="5">
        <v>1221.3094202045997</v>
      </c>
      <c r="H67" s="5">
        <v>1216.0072848715604</v>
      </c>
      <c r="I67" s="5">
        <v>1217.6128739649562</v>
      </c>
    </row>
    <row r="68" spans="1:9" x14ac:dyDescent="0.25">
      <c r="A68" s="3">
        <v>4039</v>
      </c>
      <c r="B68" s="4" t="s">
        <v>79</v>
      </c>
      <c r="C68" s="4" t="s">
        <v>73</v>
      </c>
      <c r="D68" s="5">
        <v>824</v>
      </c>
      <c r="E68" s="5">
        <v>846.27753946398093</v>
      </c>
      <c r="F68" s="5">
        <v>856.58087303088632</v>
      </c>
      <c r="G68" s="5">
        <v>877.53855683957886</v>
      </c>
      <c r="H68" s="5">
        <v>867.33557592995044</v>
      </c>
      <c r="I68" s="5">
        <v>875.88398215794041</v>
      </c>
    </row>
    <row r="69" spans="1:9" x14ac:dyDescent="0.25">
      <c r="A69" s="3">
        <v>4034</v>
      </c>
      <c r="B69" s="4" t="s">
        <v>80</v>
      </c>
      <c r="C69" s="4" t="s">
        <v>81</v>
      </c>
      <c r="D69" s="5">
        <v>463</v>
      </c>
      <c r="E69" s="5">
        <v>479.76336739948465</v>
      </c>
      <c r="F69" s="5">
        <v>486.37990824634602</v>
      </c>
      <c r="G69" s="5">
        <v>500.55807722755389</v>
      </c>
      <c r="H69" s="5">
        <v>493.86256349595186</v>
      </c>
      <c r="I69" s="5">
        <v>497.2296075137171</v>
      </c>
    </row>
    <row r="70" spans="1:9" x14ac:dyDescent="0.25">
      <c r="A70" s="3">
        <v>4001</v>
      </c>
      <c r="B70" s="4" t="s">
        <v>82</v>
      </c>
      <c r="C70" s="4" t="s">
        <v>73</v>
      </c>
      <c r="D70" s="5">
        <v>532</v>
      </c>
      <c r="E70" s="5">
        <v>538.22737977134977</v>
      </c>
      <c r="F70" s="5">
        <v>526.15834916996573</v>
      </c>
      <c r="G70" s="5">
        <v>524.96295318063517</v>
      </c>
      <c r="H70" s="5">
        <v>515.55671211823324</v>
      </c>
      <c r="I70" s="5">
        <v>516.56700037762528</v>
      </c>
    </row>
    <row r="71" spans="1:9" x14ac:dyDescent="0.25">
      <c r="A71" s="3">
        <v>4605</v>
      </c>
      <c r="B71" s="4" t="s">
        <v>83</v>
      </c>
      <c r="C71" s="4" t="s">
        <v>73</v>
      </c>
      <c r="D71" s="5">
        <v>1608</v>
      </c>
      <c r="E71" s="5">
        <v>1607.9252376200668</v>
      </c>
      <c r="F71" s="5">
        <v>1613.9378288752282</v>
      </c>
      <c r="G71" s="5">
        <v>1608.0637550765032</v>
      </c>
      <c r="H71" s="5">
        <v>1603.9779702720266</v>
      </c>
      <c r="I71" s="5">
        <v>1603.1924993697971</v>
      </c>
    </row>
    <row r="72" spans="1:9" x14ac:dyDescent="0.25">
      <c r="A72" s="3">
        <v>4029</v>
      </c>
      <c r="B72" s="4" t="s">
        <v>84</v>
      </c>
      <c r="C72" s="4" t="s">
        <v>81</v>
      </c>
      <c r="D72" s="5">
        <v>1689</v>
      </c>
      <c r="E72" s="5">
        <v>1690.8318402715188</v>
      </c>
      <c r="F72" s="5">
        <v>1683.8907993375794</v>
      </c>
      <c r="G72" s="5">
        <v>1681.991513282351</v>
      </c>
      <c r="H72" s="5">
        <v>1682.8345214700262</v>
      </c>
      <c r="I72" s="5">
        <v>1682.8345214700262</v>
      </c>
    </row>
    <row r="73" spans="1:9" x14ac:dyDescent="0.25">
      <c r="A73" s="3">
        <v>4000</v>
      </c>
      <c r="B73" s="4" t="s">
        <v>85</v>
      </c>
      <c r="C73" s="4" t="s">
        <v>86</v>
      </c>
      <c r="D73" s="5">
        <v>1444</v>
      </c>
      <c r="E73" s="5">
        <v>1492.0105960755996</v>
      </c>
      <c r="F73" s="5">
        <v>1504.497421312027</v>
      </c>
      <c r="G73" s="5">
        <v>1532.2881495275856</v>
      </c>
      <c r="H73" s="5">
        <v>1533.0029351148848</v>
      </c>
      <c r="I73" s="5">
        <v>1537.3108263003505</v>
      </c>
    </row>
    <row r="74" spans="1:9" x14ac:dyDescent="0.25">
      <c r="A74" s="7"/>
      <c r="B74" s="7" t="s">
        <v>87</v>
      </c>
      <c r="C74" s="7" t="s">
        <v>88</v>
      </c>
      <c r="D74" s="5">
        <v>28456</v>
      </c>
      <c r="E74" s="5">
        <v>28329.047819593321</v>
      </c>
      <c r="F74" s="5">
        <v>28275.129595899838</v>
      </c>
      <c r="G74" s="5">
        <v>28274.440276331159</v>
      </c>
      <c r="H74" s="5">
        <v>27907.210936073159</v>
      </c>
      <c r="I74" s="5">
        <v>27807.035692669655</v>
      </c>
    </row>
    <row r="76" spans="1:9" x14ac:dyDescent="0.25">
      <c r="D76" s="9"/>
      <c r="E76" s="9"/>
      <c r="F76" s="9"/>
      <c r="G76" s="9"/>
      <c r="H76" s="9"/>
      <c r="I76" s="9"/>
    </row>
  </sheetData>
  <autoFilter ref="A2:I74" xr:uid="{00000000-0009-0000-0000-000018000000}"/>
  <mergeCells count="1">
    <mergeCell ref="A1:I1"/>
  </mergeCells>
  <conditionalFormatting sqref="D3:I74">
    <cfRule type="expression" dxfId="2" priority="7">
      <formula>(#REF!-D3)&gt;#REF!</formula>
    </cfRule>
    <cfRule type="expression" dxfId="1" priority="8">
      <formula>AND((#REF!-D3)&gt;#REF!,(#REF!-D3)&lt;#REF!)</formula>
    </cfRule>
    <cfRule type="expression" dxfId="0" priority="9">
      <formula>(D3-#REF!)&gt;#REF!</formula>
    </cfRule>
  </conditionalFormatting>
  <printOptions horizontalCentered="1" verticalCentered="1"/>
  <pageMargins left="0.70866141732283472" right="0.70866141732283472" top="0.31496062992125984" bottom="0.55118110236220474" header="0.31496062992125984" footer="0.31496062992125984"/>
  <pageSetup paperSize="9" scale="70" orientation="portrait" r:id="rId1"/>
  <headerFooter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21-22</vt:lpstr>
      <vt:lpstr>22-23</vt:lpstr>
      <vt:lpstr>23-24</vt:lpstr>
      <vt:lpstr>24-25</vt:lpstr>
      <vt:lpstr>25-26</vt:lpstr>
      <vt:lpstr>5 year summary- all schools</vt:lpstr>
      <vt:lpstr>'5 year summary- all schools'!Print_Area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Harries</dc:creator>
  <cp:lastModifiedBy>Emma Phillips</cp:lastModifiedBy>
  <dcterms:created xsi:type="dcterms:W3CDTF">2021-10-19T13:17:31Z</dcterms:created>
  <dcterms:modified xsi:type="dcterms:W3CDTF">2021-12-15T15:13:23Z</dcterms:modified>
</cp:coreProperties>
</file>