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https://northtyneside-my.sharepoint.com/personal/mark_stephens_northtyneside_gov_uk/Documents/Documents/"/>
    </mc:Choice>
  </mc:AlternateContent>
  <xr:revisionPtr revIDLastSave="0" documentId="8_{CD482D4E-FFC7-47A7-81BE-95F3A4A392D7}" xr6:coauthVersionLast="47" xr6:coauthVersionMax="47" xr10:uidLastSave="{00000000-0000-0000-0000-000000000000}"/>
  <bookViews>
    <workbookView xWindow="5910" yWindow="540" windowWidth="21600" windowHeight="11325" tabRatio="601" activeTab="1" xr2:uid="{764A365F-F3A5-4E4D-AE38-699AAB4920A4}"/>
  </bookViews>
  <sheets>
    <sheet name="Breakdown" sheetId="3" r:id="rId1"/>
    <sheet name="Community funerals" sheetId="2" r:id="rId2"/>
  </sheets>
  <definedNames>
    <definedName name="_xlnm._FilterDatabase" localSheetId="1" hidden="1">'Community funerals'!$B$1:$V$137</definedName>
  </definedNames>
  <calcPr calcId="191029"/>
  <pivotCaches>
    <pivotCache cacheId="0"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13" i="2" l="1"/>
  <c r="Q112" i="2"/>
  <c r="Q111" i="2"/>
  <c r="Q110" i="2"/>
  <c r="Q116" i="2"/>
  <c r="Q108" i="2"/>
  <c r="Q114" i="2"/>
  <c r="Q115" i="2"/>
  <c r="Q106" i="2"/>
  <c r="Q107" i="2"/>
  <c r="Q109" i="2"/>
  <c r="Q101" i="2"/>
  <c r="Q100" i="2"/>
  <c r="Q99" i="2"/>
  <c r="Q98" i="2"/>
  <c r="Q96" i="2"/>
  <c r="Q93" i="2"/>
  <c r="Q94" i="2"/>
  <c r="Q92" i="2"/>
  <c r="Q91" i="2"/>
  <c r="Q90" i="2"/>
  <c r="Q89" i="2"/>
  <c r="Q88" i="2"/>
  <c r="Q95" i="2"/>
  <c r="Q97" i="2"/>
  <c r="Q103" i="2"/>
  <c r="Q86" i="2"/>
  <c r="Q87" i="2"/>
  <c r="Q83" i="2"/>
  <c r="Q84" i="2"/>
  <c r="Q82" i="2"/>
  <c r="Q85" i="2"/>
  <c r="Q80" i="2"/>
  <c r="Q81" i="2"/>
  <c r="Q79" i="2"/>
  <c r="Q75" i="2"/>
  <c r="Q76" i="2"/>
  <c r="Q73" i="2"/>
  <c r="Q63" i="2"/>
  <c r="Q69" i="2"/>
  <c r="Q72" i="2"/>
  <c r="Q71" i="2"/>
  <c r="Q70" i="2"/>
  <c r="Q64" i="2"/>
  <c r="Q62" i="2"/>
  <c r="Q68" i="2"/>
  <c r="Q67" i="2"/>
  <c r="Q66" i="2"/>
  <c r="Q65" i="2"/>
  <c r="Q60" i="2"/>
  <c r="Q59" i="2"/>
  <c r="Q61" i="2"/>
  <c r="Q57" i="2"/>
  <c r="S54" i="2"/>
  <c r="S53" i="2"/>
  <c r="S55" i="2"/>
  <c r="S58" i="2"/>
  <c r="Q53" i="2"/>
  <c r="Q54" i="2"/>
  <c r="Q55" i="2"/>
  <c r="Q56" i="2"/>
  <c r="Q52" i="2"/>
  <c r="S52" i="2"/>
</calcChain>
</file>

<file path=xl/sharedStrings.xml><?xml version="1.0" encoding="utf-8"?>
<sst xmlns="http://schemas.openxmlformats.org/spreadsheetml/2006/main" count="1309" uniqueCount="266">
  <si>
    <t>The Treasury Solicitor publishes a list of unclaimed estates on their website and this is updated weekly. Please see link below:-</t>
  </si>
  <si>
    <t>http://www.bonavacantia.gov.uk/output/estates-list.aspx</t>
  </si>
  <si>
    <t>Full Name</t>
  </si>
  <si>
    <t>Marital status</t>
  </si>
  <si>
    <t>Maiden surnames of married females</t>
  </si>
  <si>
    <t>Last known addresses</t>
  </si>
  <si>
    <t xml:space="preserve">When you use this information under the Open Government Licence, you should include the following attribution: </t>
  </si>
  <si>
    <t>Dates of birth (dd/mm/yyyy)</t>
  </si>
  <si>
    <t>Dates of death  (dd/mm/yyyy)</t>
  </si>
  <si>
    <t>North Tyneside Council</t>
  </si>
  <si>
    <t>Any enquiries regarding this information should be sent to: Court of Protection Team, North Tyneside Council, Quadrant, Cobalt Business Park, North Shields, NE27 0BY</t>
  </si>
  <si>
    <t>Widower</t>
  </si>
  <si>
    <t>Longbenton</t>
  </si>
  <si>
    <t>Single</t>
  </si>
  <si>
    <t>Whitley Bay</t>
  </si>
  <si>
    <t>Forest Hall</t>
  </si>
  <si>
    <t>Source:</t>
  </si>
  <si>
    <t>Note:</t>
  </si>
  <si>
    <t>Copyright:</t>
  </si>
  <si>
    <t>Enquiries:</t>
  </si>
  <si>
    <t xml:space="preserve">Attribution: </t>
  </si>
  <si>
    <t>Copyright hyperlink:</t>
  </si>
  <si>
    <t xml:space="preserve">http://www.nationalarchives.gov.uk/doc/open-government-licence </t>
  </si>
  <si>
    <t>Place of Birth</t>
  </si>
  <si>
    <t>Place of Death</t>
  </si>
  <si>
    <t>Sunderland</t>
  </si>
  <si>
    <t>Care Home</t>
  </si>
  <si>
    <t>Wallsend</t>
  </si>
  <si>
    <t>Unknown</t>
  </si>
  <si>
    <t>Divorced</t>
  </si>
  <si>
    <t>At Home</t>
  </si>
  <si>
    <t>North Tyneside</t>
  </si>
  <si>
    <t>Newcastle</t>
  </si>
  <si>
    <t>Cullercoats</t>
  </si>
  <si>
    <t>North Shields</t>
  </si>
  <si>
    <t>Terrance Armitage</t>
  </si>
  <si>
    <t>Michael Snowdon</t>
  </si>
  <si>
    <t>Neil Watt Smith</t>
  </si>
  <si>
    <t>John Elliott Kirkpatrick</t>
  </si>
  <si>
    <t>Tracey Waugh</t>
  </si>
  <si>
    <t>Friends Home</t>
  </si>
  <si>
    <t>Anthea Jane Davies</t>
  </si>
  <si>
    <t>Lesley Joan Melhuish</t>
  </si>
  <si>
    <t>Arthur Joseph Taylor</t>
  </si>
  <si>
    <t>Ronald Wellings</t>
  </si>
  <si>
    <t>England</t>
  </si>
  <si>
    <t>Evelynne Susan McGuire</t>
  </si>
  <si>
    <t>George Leslie Boultwood</t>
  </si>
  <si>
    <t>Donald Parker</t>
  </si>
  <si>
    <t>Donald Thomas</t>
  </si>
  <si>
    <t>Sarah Richardson</t>
  </si>
  <si>
    <t>Benwell, Newcastle</t>
  </si>
  <si>
    <t>George Brunton</t>
  </si>
  <si>
    <t>Brian Gustavson</t>
  </si>
  <si>
    <t>Willington Quay</t>
  </si>
  <si>
    <t>Margaret Reed</t>
  </si>
  <si>
    <t>Sydney Nelson</t>
  </si>
  <si>
    <t>Southend on Sea Essex</t>
  </si>
  <si>
    <t>John Tullis</t>
  </si>
  <si>
    <t>John Powney</t>
  </si>
  <si>
    <t>David Allen</t>
  </si>
  <si>
    <t>Mark Anthony John Godfrey</t>
  </si>
  <si>
    <t>Kent</t>
  </si>
  <si>
    <t>At home</t>
  </si>
  <si>
    <t>George Murray</t>
  </si>
  <si>
    <t>James Flanagan</t>
  </si>
  <si>
    <t>Gary Marchbanks</t>
  </si>
  <si>
    <t>St Georges Hospital</t>
  </si>
  <si>
    <t>Arthur Grimson</t>
  </si>
  <si>
    <t>Peter Caisley</t>
  </si>
  <si>
    <t>Shiremoor</t>
  </si>
  <si>
    <t>Michael Thompson</t>
  </si>
  <si>
    <t>Shane Alexander Mitchelson</t>
  </si>
  <si>
    <t>No Fixed Abode</t>
  </si>
  <si>
    <t>Park Drive</t>
  </si>
  <si>
    <t>Michael McKean</t>
  </si>
  <si>
    <t>Lilian Leigh Bruce</t>
  </si>
  <si>
    <t>NTGH</t>
  </si>
  <si>
    <t>Derek George Mason</t>
  </si>
  <si>
    <t>Married</t>
  </si>
  <si>
    <t>Dudley</t>
  </si>
  <si>
    <t>Gary Andrew Harknees Heslop</t>
  </si>
  <si>
    <t>Florence Maino Monaghan</t>
  </si>
  <si>
    <t>Jamie Edwin Talbot</t>
  </si>
  <si>
    <t>Vera Leavy</t>
  </si>
  <si>
    <t>Trevor George Bell</t>
  </si>
  <si>
    <t>William Newton Watson</t>
  </si>
  <si>
    <t>Home</t>
  </si>
  <si>
    <t>Florence Rebecca Kenny</t>
  </si>
  <si>
    <t>Mary Louisa Dawson</t>
  </si>
  <si>
    <t>John James Storey</t>
  </si>
  <si>
    <t>unknown</t>
  </si>
  <si>
    <t>Alan Reid Kellas</t>
  </si>
  <si>
    <t>single</t>
  </si>
  <si>
    <t>David Alfred Hope</t>
  </si>
  <si>
    <t>Paul Schofield</t>
  </si>
  <si>
    <t>Nevile Pattison</t>
  </si>
  <si>
    <t>Paul Greener</t>
  </si>
  <si>
    <t>23/031941</t>
  </si>
  <si>
    <t>Gender</t>
  </si>
  <si>
    <t xml:space="preserve">Information passed to a 3rd party
Yes / No </t>
  </si>
  <si>
    <t xml:space="preserve">NOK Traced
Yes / No </t>
  </si>
  <si>
    <t>Funds recouped by NTC from estate</t>
  </si>
  <si>
    <t>Cost of funeral to NTC</t>
  </si>
  <si>
    <t>Cost of funeral</t>
  </si>
  <si>
    <t>Male</t>
  </si>
  <si>
    <t>Female</t>
  </si>
  <si>
    <t>N/A</t>
  </si>
  <si>
    <t>Number of days</t>
  </si>
  <si>
    <t>Date referred to NTC
(dd/mm/yyyy)</t>
  </si>
  <si>
    <t>Date of funeral
(dd/mm/yyyy)</t>
  </si>
  <si>
    <t>Brain Alexander</t>
  </si>
  <si>
    <t>Ann Fox</t>
  </si>
  <si>
    <t>Neil Stevenson</t>
  </si>
  <si>
    <t>Robert Walvin</t>
  </si>
  <si>
    <t>Yes</t>
  </si>
  <si>
    <t>02/2/05/2018</t>
  </si>
  <si>
    <t xml:space="preserve">Widower </t>
  </si>
  <si>
    <t xml:space="preserve">George Dryden </t>
  </si>
  <si>
    <t>This information is licensed under the Open Government Licence  
To view this licence, visit copyright hyperlink below or write to the Information Policy Team, The National Archives, Kew, Richmond, Surrey, TW9 4DU.</t>
  </si>
  <si>
    <t>Imelda Stevenson</t>
  </si>
  <si>
    <t>Summers</t>
  </si>
  <si>
    <t>Stephen Brown</t>
  </si>
  <si>
    <t>William Dolan</t>
  </si>
  <si>
    <t>Vince Mcguire</t>
  </si>
  <si>
    <t>Killingworth</t>
  </si>
  <si>
    <t>NSEC</t>
  </si>
  <si>
    <t>Michael Pattison</t>
  </si>
  <si>
    <t>PCU</t>
  </si>
  <si>
    <t>Kathleen Benson</t>
  </si>
  <si>
    <t>Crowder</t>
  </si>
  <si>
    <t>Tynemouth</t>
  </si>
  <si>
    <t>-</t>
  </si>
  <si>
    <t>Mark Anthony Dean</t>
  </si>
  <si>
    <t>Richard Joshua Green - Joshua Snow Rain Green</t>
  </si>
  <si>
    <t>Joseph Pearson</t>
  </si>
  <si>
    <t>Deborah Murphy</t>
  </si>
  <si>
    <t>No</t>
  </si>
  <si>
    <t>Heatherfields Care Home Annitsford</t>
  </si>
  <si>
    <t>Evergreen Residential Home Forest Hall</t>
  </si>
  <si>
    <t>2010  Deaths (individuals provided with a community funeral): by individual, North Tyneside Council, licensed under the Open Government Licence [www.nationalarchives.gov.uk/doc/open-government-licence].</t>
  </si>
  <si>
    <t>Joseph Dixon</t>
  </si>
  <si>
    <t>Gerald Parker</t>
  </si>
  <si>
    <t>Ian Hounam</t>
  </si>
  <si>
    <t>Stephen Ernest Wright</t>
  </si>
  <si>
    <t>to be recovered from estate once relative found</t>
  </si>
  <si>
    <t>Edward David Bransfield</t>
  </si>
  <si>
    <t>Neil Thurasson</t>
  </si>
  <si>
    <t>Cost met by NTGH property assistance only</t>
  </si>
  <si>
    <t>Car Park NTGH</t>
  </si>
  <si>
    <t>Scott William Henry Todd</t>
  </si>
  <si>
    <t>Hugh Joseph Charlton</t>
  </si>
  <si>
    <t>Brian Sherborne</t>
  </si>
  <si>
    <t>tbc</t>
  </si>
  <si>
    <t>William Stage</t>
  </si>
  <si>
    <t>Northumberland</t>
  </si>
  <si>
    <t>Type</t>
  </si>
  <si>
    <t>2015/2016</t>
  </si>
  <si>
    <t>2016/2017</t>
  </si>
  <si>
    <t>2017/2018</t>
  </si>
  <si>
    <t>2018/2019</t>
  </si>
  <si>
    <t>2019/2020</t>
  </si>
  <si>
    <t>waiting confirmation of recovery</t>
  </si>
  <si>
    <t>Whitely Bay</t>
  </si>
  <si>
    <t>Wideopen</t>
  </si>
  <si>
    <t>Annitsford</t>
  </si>
  <si>
    <t>Howdon</t>
  </si>
  <si>
    <t>Blyth</t>
  </si>
  <si>
    <t>Hazlerigg</t>
  </si>
  <si>
    <t>Raymond Hetherington</t>
  </si>
  <si>
    <t>Alan Robinson</t>
  </si>
  <si>
    <t>widowed</t>
  </si>
  <si>
    <t>TBC</t>
  </si>
  <si>
    <t>Gilbert Nevin Cooper</t>
  </si>
  <si>
    <t>Wales</t>
  </si>
  <si>
    <t>RVI</t>
  </si>
  <si>
    <t>Dorothy Henderson</t>
  </si>
  <si>
    <t>Roy Ponsonby</t>
  </si>
  <si>
    <t>Alan Symes</t>
  </si>
  <si>
    <t>Carolyn Mary Crawford Brewis</t>
  </si>
  <si>
    <t>Brewis</t>
  </si>
  <si>
    <t>Ralph Miles Wright</t>
  </si>
  <si>
    <t>Malcolm Harsford</t>
  </si>
  <si>
    <t>Sidney Callaghan</t>
  </si>
  <si>
    <t>Philip Lewis</t>
  </si>
  <si>
    <t>Peter William Leek</t>
  </si>
  <si>
    <t>Freeman Hos</t>
  </si>
  <si>
    <t>Ian Hammon</t>
  </si>
  <si>
    <t>Frederick Horsfield</t>
  </si>
  <si>
    <t>Jennifer Stant</t>
  </si>
  <si>
    <t>Jan - Van Thackrah</t>
  </si>
  <si>
    <t>Christopher MacGillivray</t>
  </si>
  <si>
    <t>John Edward Turnbull</t>
  </si>
  <si>
    <t>Alan Maughan</t>
  </si>
  <si>
    <t>Funeral Plot previously purchased with plan</t>
  </si>
  <si>
    <t>Widow</t>
  </si>
  <si>
    <t>Sharron Marie Gibson</t>
  </si>
  <si>
    <t>Treadway</t>
  </si>
  <si>
    <t>Margaret Foster</t>
  </si>
  <si>
    <t>Plan in place</t>
  </si>
  <si>
    <t>James Henry Hanlon</t>
  </si>
  <si>
    <t>Glasgow</t>
  </si>
  <si>
    <t>George Boyle</t>
  </si>
  <si>
    <t>Brampton</t>
  </si>
  <si>
    <t>2022/2023</t>
  </si>
  <si>
    <t>Peter Thomas Robinson</t>
  </si>
  <si>
    <t>Gosport</t>
  </si>
  <si>
    <t>Overseas</t>
  </si>
  <si>
    <t>Clive George Francis</t>
  </si>
  <si>
    <t>Thomas Edward Bell</t>
  </si>
  <si>
    <t>Liza Mejia Hindson</t>
  </si>
  <si>
    <t>Widowed</t>
  </si>
  <si>
    <t>Newcastle upon Tyne</t>
  </si>
  <si>
    <t>Ferrer</t>
  </si>
  <si>
    <t>Burial</t>
  </si>
  <si>
    <t>Notes</t>
  </si>
  <si>
    <t>Terence Raymond Hegarty</t>
  </si>
  <si>
    <t>Paul Keith Sturge</t>
  </si>
  <si>
    <t>Paul Rooks</t>
  </si>
  <si>
    <t>Middlesbrough</t>
  </si>
  <si>
    <t>John Barber</t>
  </si>
  <si>
    <t>Shirley Kelly</t>
  </si>
  <si>
    <t>Dennis Ganley</t>
  </si>
  <si>
    <t>2023/2024</t>
  </si>
  <si>
    <t>Colin Robertson</t>
  </si>
  <si>
    <t>Antony Clifford Stead</t>
  </si>
  <si>
    <t>Other</t>
  </si>
  <si>
    <t>Derek Leslie Pace</t>
  </si>
  <si>
    <t>Yvonne Bartlett</t>
  </si>
  <si>
    <t>Young</t>
  </si>
  <si>
    <t>Squires Paul</t>
  </si>
  <si>
    <t>Derbyshire</t>
  </si>
  <si>
    <t>2024/2025</t>
  </si>
  <si>
    <t>Race</t>
  </si>
  <si>
    <t>Known Religion or belief</t>
  </si>
  <si>
    <t>Financial Year</t>
  </si>
  <si>
    <t>Grand Total</t>
  </si>
  <si>
    <t>Sum of Cost of funeral</t>
  </si>
  <si>
    <t>Data</t>
  </si>
  <si>
    <t>Sum of Cost of funeral to NTC</t>
  </si>
  <si>
    <t>Total Sum of Cost of funeral</t>
  </si>
  <si>
    <t>Total Sum of Cost of funeral to NTC</t>
  </si>
  <si>
    <t>Total Sum of Funds recouped by NTC from estate</t>
  </si>
  <si>
    <t>Sum of Funds recouped by NTC from estate</t>
  </si>
  <si>
    <t>2020/2022</t>
  </si>
  <si>
    <t xml:space="preserve">Cremation </t>
  </si>
  <si>
    <t>Count of Full Name</t>
  </si>
  <si>
    <t>Community Funeral Breakdown of Charges / Income</t>
  </si>
  <si>
    <t>Please note that North Tyneside Council does not hold information on every person who dies with no next of kin. The Appointee and Deputy Team only becomes involved with persons who die in the community with no next of kin and no assets and arrange community funerals for these individuals. If a person dies in hospital the hospital provides a funeral. As these individuals have died with no assets we have had no information to pass onto the Treasury Solicitor.
Provided above are the names, dates of birth, dates of death and the area in which the person was living before they died, but this is only in relation to the people we have provided community funerals for.</t>
  </si>
  <si>
    <t>Sarah Ann Walsby</t>
  </si>
  <si>
    <t>Somerset</t>
  </si>
  <si>
    <t>Direct cremation</t>
  </si>
  <si>
    <t>Dawn Schofield</t>
  </si>
  <si>
    <t>White</t>
  </si>
  <si>
    <t>Ian James Douglas</t>
  </si>
  <si>
    <t>June Nicholson</t>
  </si>
  <si>
    <t>Brian Terence Lowe</t>
  </si>
  <si>
    <t>Belfast</t>
  </si>
  <si>
    <t>2025/2026</t>
  </si>
  <si>
    <t>Worcester</t>
  </si>
  <si>
    <t>Lord Shane Seivers</t>
  </si>
  <si>
    <t>Philip Slater</t>
  </si>
  <si>
    <t>Stephen Thomas Jones</t>
  </si>
  <si>
    <t>NFA</t>
  </si>
  <si>
    <t>Northampton</t>
  </si>
  <si>
    <t xml:space="preserve">Direct Cremation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</si>
</sst>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00"/>
  </numFmts>
  <fonts count="10" x14ac:knownFonts="1">
    <font>
      <sz val="11"/>
      <color theme="1"/>
      <name val="Calibri"/>
      <family val="2"/>
      <scheme val="minor"/>
    </font>
    <font>
      <b/>
      <sz val="12"/>
      <name val="Arial"/>
      <family val="2"/>
    </font>
    <font>
      <sz val="8"/>
      <name val="Calibri"/>
      <family val="2"/>
    </font>
    <font>
      <u/>
      <sz val="11"/>
      <color theme="10"/>
      <name val="Calibri"/>
      <family val="2"/>
    </font>
    <font>
      <b/>
      <sz val="11"/>
      <color theme="1"/>
      <name val="Calibri"/>
      <family val="2"/>
      <scheme val="minor"/>
    </font>
    <font>
      <b/>
      <sz val="12"/>
      <color theme="1"/>
      <name val="Arial"/>
      <family val="2"/>
    </font>
    <font>
      <b/>
      <sz val="12"/>
      <color rgb="FF000000"/>
      <name val="Arial"/>
      <family val="2"/>
    </font>
    <font>
      <b/>
      <sz val="12"/>
      <color theme="1"/>
      <name val="Calibri"/>
      <family val="2"/>
      <scheme val="minor"/>
    </font>
    <font>
      <b/>
      <u/>
      <sz val="11"/>
      <color theme="10"/>
      <name val="Calibri"/>
      <family val="2"/>
    </font>
    <font>
      <b/>
      <u/>
      <sz val="12"/>
      <color theme="10"/>
      <name val="Arial"/>
      <family val="2"/>
    </font>
  </fonts>
  <fills count="6">
    <fill>
      <patternFill patternType="none"/>
    </fill>
    <fill>
      <patternFill patternType="gray125"/>
    </fill>
    <fill>
      <patternFill patternType="solid">
        <fgColor indexed="1"/>
      </patternFill>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49">
    <xf numFmtId="0" fontId="0" fillId="0" borderId="0" xfId="0"/>
    <xf numFmtId="0" fontId="4" fillId="3" borderId="1" xfId="0" applyFont="1" applyFill="1" applyBorder="1" applyAlignment="1">
      <alignment horizontal="center"/>
    </xf>
    <xf numFmtId="0" fontId="5" fillId="3" borderId="1" xfId="0" applyFont="1" applyFill="1" applyBorder="1" applyAlignment="1">
      <alignment horizontal="center"/>
    </xf>
    <xf numFmtId="14" fontId="5" fillId="3" borderId="1" xfId="0" applyNumberFormat="1" applyFont="1" applyFill="1" applyBorder="1" applyAlignment="1">
      <alignment horizontal="center" vertical="center"/>
    </xf>
    <xf numFmtId="14" fontId="5" fillId="3" borderId="1" xfId="0" applyNumberFormat="1" applyFont="1" applyFill="1" applyBorder="1" applyAlignment="1">
      <alignment horizontal="center"/>
    </xf>
    <xf numFmtId="0" fontId="5" fillId="3" borderId="1" xfId="0" applyFont="1" applyFill="1" applyBorder="1" applyAlignment="1">
      <alignment horizontal="center" vertical="center"/>
    </xf>
    <xf numFmtId="14" fontId="4" fillId="3" borderId="1" xfId="0" applyNumberFormat="1" applyFont="1" applyFill="1" applyBorder="1" applyAlignment="1">
      <alignment horizontal="center" vertical="top"/>
    </xf>
    <xf numFmtId="0" fontId="5" fillId="3" borderId="1" xfId="0" applyFont="1" applyFill="1" applyBorder="1" applyAlignment="1">
      <alignment horizontal="center" vertical="top"/>
    </xf>
    <xf numFmtId="0" fontId="4" fillId="3" borderId="1" xfId="0" applyFont="1" applyFill="1" applyBorder="1" applyAlignment="1">
      <alignment horizontal="center" vertical="top"/>
    </xf>
    <xf numFmtId="0" fontId="7" fillId="3" borderId="1" xfId="0" applyFont="1" applyFill="1" applyBorder="1" applyAlignment="1">
      <alignment horizontal="center"/>
    </xf>
    <xf numFmtId="14" fontId="5" fillId="3" borderId="1" xfId="0" applyNumberFormat="1" applyFont="1" applyFill="1" applyBorder="1" applyAlignment="1">
      <alignment horizontal="center" vertical="top"/>
    </xf>
    <xf numFmtId="0" fontId="8" fillId="3" borderId="1" xfId="1" applyFont="1" applyFill="1" applyBorder="1" applyAlignment="1" applyProtection="1">
      <alignment horizontal="center" vertical="top"/>
    </xf>
    <xf numFmtId="0" fontId="6" fillId="3" borderId="1" xfId="0" applyFont="1" applyFill="1" applyBorder="1" applyAlignment="1">
      <alignment horizontal="center" vertical="top"/>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4" borderId="1" xfId="0" applyFont="1" applyFill="1" applyBorder="1" applyAlignment="1">
      <alignment horizontal="center"/>
    </xf>
    <xf numFmtId="0" fontId="5" fillId="4" borderId="1" xfId="0" applyFont="1" applyFill="1" applyBorder="1" applyAlignment="1">
      <alignment horizontal="center" vertical="top"/>
    </xf>
    <xf numFmtId="0" fontId="5" fillId="3" borderId="2" xfId="0" applyFont="1" applyFill="1" applyBorder="1" applyAlignment="1">
      <alignment horizontal="center"/>
    </xf>
    <xf numFmtId="14" fontId="5" fillId="3" borderId="2" xfId="0" applyNumberFormat="1" applyFont="1" applyFill="1" applyBorder="1" applyAlignment="1">
      <alignment horizontal="center"/>
    </xf>
    <xf numFmtId="164" fontId="5" fillId="3" borderId="1" xfId="0" applyNumberFormat="1" applyFont="1" applyFill="1" applyBorder="1" applyAlignment="1">
      <alignment horizontal="center" vertical="top"/>
    </xf>
    <xf numFmtId="164" fontId="5" fillId="3" borderId="1" xfId="0" applyNumberFormat="1" applyFont="1" applyFill="1" applyBorder="1" applyAlignment="1">
      <alignment horizontal="center"/>
    </xf>
    <xf numFmtId="0" fontId="5" fillId="3" borderId="2" xfId="0" applyFont="1" applyFill="1" applyBorder="1" applyAlignment="1">
      <alignment horizontal="center" wrapText="1"/>
    </xf>
    <xf numFmtId="0" fontId="5" fillId="0" borderId="2" xfId="0" applyFont="1" applyBorder="1" applyAlignment="1">
      <alignment horizontal="center"/>
    </xf>
    <xf numFmtId="14" fontId="5" fillId="0" borderId="2" xfId="0" applyNumberFormat="1" applyFont="1" applyBorder="1" applyAlignment="1">
      <alignment horizontal="center"/>
    </xf>
    <xf numFmtId="14" fontId="5" fillId="4" borderId="1" xfId="0" applyNumberFormat="1" applyFont="1" applyFill="1" applyBorder="1" applyAlignment="1">
      <alignment horizontal="center"/>
    </xf>
    <xf numFmtId="164" fontId="5" fillId="4" borderId="1" xfId="0" applyNumberFormat="1" applyFont="1" applyFill="1" applyBorder="1" applyAlignment="1">
      <alignment horizontal="center"/>
    </xf>
    <xf numFmtId="6" fontId="5" fillId="3" borderId="1" xfId="0" applyNumberFormat="1" applyFont="1" applyFill="1" applyBorder="1" applyAlignment="1">
      <alignment horizontal="center"/>
    </xf>
    <xf numFmtId="3" fontId="1" fillId="2" borderId="1" xfId="0" applyNumberFormat="1" applyFont="1" applyFill="1" applyBorder="1" applyAlignment="1" applyProtection="1">
      <alignment horizontal="center" vertical="top" wrapText="1"/>
      <protection locked="0"/>
    </xf>
    <xf numFmtId="14" fontId="1" fillId="2" borderId="1" xfId="0" applyNumberFormat="1" applyFont="1" applyFill="1" applyBorder="1" applyAlignment="1" applyProtection="1">
      <alignment horizontal="center" vertical="top" wrapText="1"/>
      <protection locked="0"/>
    </xf>
    <xf numFmtId="3" fontId="1" fillId="2" borderId="2" xfId="0" applyNumberFormat="1" applyFont="1" applyFill="1" applyBorder="1" applyAlignment="1" applyProtection="1">
      <alignment horizontal="center" vertical="top" wrapText="1"/>
      <protection locked="0"/>
    </xf>
    <xf numFmtId="14" fontId="1" fillId="2" borderId="2" xfId="0" applyNumberFormat="1" applyFont="1" applyFill="1" applyBorder="1" applyAlignment="1" applyProtection="1">
      <alignment horizontal="center" vertical="top" wrapText="1"/>
      <protection locked="0"/>
    </xf>
    <xf numFmtId="164" fontId="5" fillId="3" borderId="2" xfId="0" applyNumberFormat="1" applyFont="1" applyFill="1" applyBorder="1" applyAlignment="1">
      <alignment horizontal="center"/>
    </xf>
    <xf numFmtId="0" fontId="5" fillId="3" borderId="3" xfId="0" applyFont="1" applyFill="1" applyBorder="1" applyAlignment="1">
      <alignment horizontal="center"/>
    </xf>
    <xf numFmtId="164" fontId="5" fillId="0" borderId="2" xfId="0" applyNumberFormat="1" applyFont="1" applyBorder="1" applyAlignment="1">
      <alignment horizontal="center"/>
    </xf>
    <xf numFmtId="164" fontId="4" fillId="3" borderId="1" xfId="0" applyNumberFormat="1" applyFont="1" applyFill="1" applyBorder="1" applyAlignment="1">
      <alignment horizontal="center" vertical="top"/>
    </xf>
    <xf numFmtId="14" fontId="7" fillId="3" borderId="1" xfId="0" applyNumberFormat="1" applyFont="1" applyFill="1" applyBorder="1" applyAlignment="1">
      <alignment horizontal="center"/>
    </xf>
    <xf numFmtId="164" fontId="7" fillId="3" borderId="1" xfId="0" applyNumberFormat="1" applyFont="1" applyFill="1" applyBorder="1" applyAlignment="1">
      <alignment horizontal="center"/>
    </xf>
    <xf numFmtId="14" fontId="4" fillId="3" borderId="1" xfId="0" applyNumberFormat="1" applyFont="1" applyFill="1" applyBorder="1" applyAlignment="1">
      <alignment horizontal="center"/>
    </xf>
    <xf numFmtId="164" fontId="4" fillId="3" borderId="1" xfId="0" applyNumberFormat="1" applyFont="1" applyFill="1" applyBorder="1" applyAlignment="1">
      <alignment horizontal="center"/>
    </xf>
    <xf numFmtId="0" fontId="0" fillId="0" borderId="0" xfId="0" applyAlignment="1">
      <alignment horizontal="center"/>
    </xf>
    <xf numFmtId="0" fontId="0" fillId="0" borderId="1" xfId="0" applyBorder="1" applyAlignment="1">
      <alignment horizontal="center"/>
    </xf>
    <xf numFmtId="0" fontId="0" fillId="0" borderId="1" xfId="0" pivotButton="1" applyBorder="1" applyAlignment="1">
      <alignment horizontal="center"/>
    </xf>
    <xf numFmtId="164" fontId="0" fillId="0" borderId="1" xfId="0" applyNumberFormat="1" applyBorder="1" applyAlignment="1">
      <alignment horizontal="center"/>
    </xf>
    <xf numFmtId="0" fontId="4" fillId="0" borderId="1" xfId="0" applyFont="1" applyBorder="1" applyAlignment="1">
      <alignment horizontal="center"/>
    </xf>
    <xf numFmtId="0" fontId="5" fillId="3" borderId="1" xfId="0" applyFont="1" applyFill="1" applyBorder="1" applyAlignment="1">
      <alignment horizontal="center" vertical="top" wrapText="1" shrinkToFit="1"/>
    </xf>
    <xf numFmtId="0" fontId="6" fillId="3" borderId="1" xfId="0" applyFont="1" applyFill="1" applyBorder="1" applyAlignment="1">
      <alignment horizontal="center" vertical="top" wrapText="1"/>
    </xf>
    <xf numFmtId="0" fontId="9" fillId="3" borderId="1" xfId="1" applyFont="1" applyFill="1" applyBorder="1" applyAlignment="1" applyProtection="1">
      <alignment horizontal="center" vertical="top" wrapText="1"/>
    </xf>
  </cellXfs>
  <cellStyles count="2">
    <cellStyle name="Hyperlink" xfId="1" builtinId="8"/>
    <cellStyle name="Normal" xfId="0" builtinId="0"/>
  </cellStyles>
  <dxfs count="64">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olin Strutt" refreshedDate="45622.449961574071" createdVersion="1" refreshedVersion="8" recordCount="115" upgradeOnRefresh="1" xr:uid="{5B593F70-CCAD-432E-9D58-E877C45A8651}">
  <cacheSource type="worksheet">
    <worksheetSource ref="A1:V116" sheet="Community funerals"/>
  </cacheSource>
  <cacheFields count="22">
    <cacheField name="Financial Year" numFmtId="0">
      <sharedItems containsBlank="1" count="10">
        <s v="2015/2016"/>
        <s v="2016/2017"/>
        <s v="2017/2018"/>
        <s v="2018/2019"/>
        <s v="2019/2020"/>
        <s v="2020/2022"/>
        <s v="2022/2023"/>
        <s v="2023/2024"/>
        <s v="2024/2025"/>
        <m/>
      </sharedItems>
    </cacheField>
    <cacheField name="Full Name" numFmtId="0">
      <sharedItems containsBlank="1"/>
    </cacheField>
    <cacheField name="Dates of birth (dd/mm/yyyy)" numFmtId="14">
      <sharedItems containsNonDate="0" containsDate="1" containsBlank="1" containsMixedTypes="1" minDate="1923-01-18T00:00:00" maxDate="1987-04-07T00:00:00"/>
    </cacheField>
    <cacheField name="Gender" numFmtId="0">
      <sharedItems containsBlank="1"/>
    </cacheField>
    <cacheField name="Marital status" numFmtId="0">
      <sharedItems containsBlank="1"/>
    </cacheField>
    <cacheField name="Maiden surnames of married females" numFmtId="0">
      <sharedItems containsBlank="1"/>
    </cacheField>
    <cacheField name="Dates of death  (dd/mm/yyyy)" numFmtId="14">
      <sharedItems containsNonDate="0" containsDate="1" containsBlank="1" containsMixedTypes="1" minDate="2015-01-20T00:00:00" maxDate="2024-03-15T00:00:00"/>
    </cacheField>
    <cacheField name="Race" numFmtId="14">
      <sharedItems containsNonDate="0" containsString="0" containsBlank="1"/>
    </cacheField>
    <cacheField name="Known Religion or belief" numFmtId="14">
      <sharedItems containsNonDate="0" containsString="0" containsBlank="1"/>
    </cacheField>
    <cacheField name="Last known addresses" numFmtId="0">
      <sharedItems containsBlank="1"/>
    </cacheField>
    <cacheField name="Place of Birth" numFmtId="0">
      <sharedItems containsBlank="1"/>
    </cacheField>
    <cacheField name="Place of Death" numFmtId="0">
      <sharedItems containsBlank="1"/>
    </cacheField>
    <cacheField name="NOK Traced_x000a_Yes / No " numFmtId="0">
      <sharedItems containsBlank="1"/>
    </cacheField>
    <cacheField name="Information passed to a 3rd party_x000a_Yes / No " numFmtId="0">
      <sharedItems containsBlank="1"/>
    </cacheField>
    <cacheField name="Date referred to NTC_x000a_(dd/mm/yyyy)" numFmtId="14">
      <sharedItems containsNonDate="0" containsDate="1" containsString="0" containsBlank="1" minDate="2019-08-29T00:00:00" maxDate="2024-03-27T00:00:00"/>
    </cacheField>
    <cacheField name="Date of funeral_x000a_(dd/mm/yyyy)" numFmtId="14">
      <sharedItems containsNonDate="0" containsDate="1" containsBlank="1" containsMixedTypes="1" minDate="2019-10-03T00:00:00" maxDate="2024-04-12T00:00:00"/>
    </cacheField>
    <cacheField name="Number of days" numFmtId="0">
      <sharedItems containsBlank="1" containsMixedTypes="1" containsNumber="1" containsInteger="1" minValue="0" maxValue="76"/>
    </cacheField>
    <cacheField name="Cost of funeral" numFmtId="164">
      <sharedItems containsSemiMixedTypes="0" containsString="0" containsNumber="1" minValue="0" maxValue="4124.3999999999996"/>
    </cacheField>
    <cacheField name="Cost of funeral to NTC" numFmtId="164">
      <sharedItems containsString="0" containsBlank="1" containsNumber="1" minValue="0" maxValue="3091"/>
    </cacheField>
    <cacheField name="Funds recouped by NTC from estate" numFmtId="0">
      <sharedItems containsString="0" containsBlank="1" containsNumber="1" minValue="0" maxValue="4124.3999999999996"/>
    </cacheField>
    <cacheField name="Type" numFmtId="0">
      <sharedItems containsBlank="1" count="3">
        <s v="Cremation "/>
        <s v="Burial"/>
        <m/>
      </sharedItems>
    </cacheField>
    <cacheField name="Note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5">
  <r>
    <x v="0"/>
    <s v="Terrance Armitage"/>
    <d v="1947-06-29T00:00:00"/>
    <s v="Male"/>
    <s v="Single"/>
    <s v="N/A"/>
    <d v="2015-01-20T00:00:00"/>
    <m/>
    <m/>
    <s v="Whitley Bay"/>
    <s v="Unknown"/>
    <s v="At Home"/>
    <m/>
    <m/>
    <m/>
    <m/>
    <m/>
    <n v="1013.15"/>
    <m/>
    <n v="0"/>
    <x v="0"/>
    <m/>
  </r>
  <r>
    <x v="0"/>
    <s v="Neil Watt Smith"/>
    <d v="1950-06-27T00:00:00"/>
    <s v="Male"/>
    <s v="Single"/>
    <s v="N/A"/>
    <d v="2015-04-28T00:00:00"/>
    <m/>
    <m/>
    <s v="Whitley Bay"/>
    <s v="Unknown"/>
    <s v="At Home"/>
    <m/>
    <m/>
    <m/>
    <m/>
    <m/>
    <n v="1013.15"/>
    <m/>
    <n v="506.72"/>
    <x v="0"/>
    <m/>
  </r>
  <r>
    <x v="0"/>
    <s v="Michael Snowdon"/>
    <d v="1955-10-17T00:00:00"/>
    <s v="Male"/>
    <s v="Unknown"/>
    <s v="N/A"/>
    <d v="2015-05-08T00:00:00"/>
    <m/>
    <m/>
    <s v="Wallsend"/>
    <s v="Unknown"/>
    <s v="At Home"/>
    <m/>
    <m/>
    <m/>
    <m/>
    <m/>
    <n v="1073.1500000000001"/>
    <m/>
    <n v="26"/>
    <x v="0"/>
    <m/>
  </r>
  <r>
    <x v="0"/>
    <s v="John Elliott Kirkpatrick"/>
    <d v="1948-09-22T00:00:00"/>
    <s v="Male"/>
    <s v="Divorced"/>
    <s v="N/A"/>
    <d v="2015-06-02T00:00:00"/>
    <m/>
    <m/>
    <s v="North Shields"/>
    <s v="Unknown"/>
    <s v="At Home"/>
    <m/>
    <m/>
    <m/>
    <m/>
    <m/>
    <n v="1063.1500000000001"/>
    <m/>
    <n v="1063.1500000000001"/>
    <x v="0"/>
    <m/>
  </r>
  <r>
    <x v="0"/>
    <s v="Tracey Waugh"/>
    <d v="1982-05-23T00:00:00"/>
    <s v="Female"/>
    <s v="Single"/>
    <s v="N/A"/>
    <d v="2015-08-02T00:00:00"/>
    <m/>
    <m/>
    <s v="Wallsend"/>
    <s v="Sunderland"/>
    <s v="Friends Home"/>
    <m/>
    <m/>
    <m/>
    <m/>
    <m/>
    <n v="1063.1500000000001"/>
    <m/>
    <n v="53.1"/>
    <x v="0"/>
    <m/>
  </r>
  <r>
    <x v="0"/>
    <s v="Anthea Jane Davies"/>
    <d v="1951-02-09T00:00:00"/>
    <s v="Female"/>
    <s v="Divorced"/>
    <s v="Unknown"/>
    <d v="2015-08-12T00:00:00"/>
    <m/>
    <m/>
    <s v="Wallsend"/>
    <s v="North Tyneside"/>
    <s v="At Home"/>
    <m/>
    <m/>
    <m/>
    <m/>
    <m/>
    <n v="1063.1500000000001"/>
    <m/>
    <n v="1063.1500000000001"/>
    <x v="0"/>
    <m/>
  </r>
  <r>
    <x v="0"/>
    <s v="Lesley Joan Melhuish"/>
    <d v="1944-10-22T00:00:00"/>
    <s v="Female"/>
    <s v="Divorced"/>
    <s v="Unknown"/>
    <d v="2015-09-07T00:00:00"/>
    <m/>
    <m/>
    <s v="North Shields"/>
    <s v="Unknown"/>
    <s v="At Home"/>
    <m/>
    <m/>
    <m/>
    <m/>
    <m/>
    <n v="1063.1500000000001"/>
    <m/>
    <n v="0"/>
    <x v="0"/>
    <m/>
  </r>
  <r>
    <x v="0"/>
    <s v="Arthur Joseph Taylor"/>
    <d v="1956-06-02T00:00:00"/>
    <s v="Male"/>
    <s v="Divorced"/>
    <s v="N/A"/>
    <d v="2015-10-17T00:00:00"/>
    <m/>
    <m/>
    <s v="Wallsend"/>
    <s v="Unknown"/>
    <s v="At Home"/>
    <m/>
    <m/>
    <m/>
    <m/>
    <m/>
    <n v="1038.1500000000001"/>
    <m/>
    <n v="0"/>
    <x v="0"/>
    <m/>
  </r>
  <r>
    <x v="0"/>
    <s v="George Leslie Boultwood"/>
    <d v="1934-01-19T00:00:00"/>
    <s v="Male"/>
    <s v="Divorced"/>
    <s v="N/A"/>
    <d v="2015-11-27T00:00:00"/>
    <m/>
    <m/>
    <s v="Longbenton"/>
    <s v="Unknown"/>
    <s v="At Home"/>
    <m/>
    <m/>
    <m/>
    <m/>
    <m/>
    <n v="1150.1500000000001"/>
    <m/>
    <n v="87.21"/>
    <x v="0"/>
    <m/>
  </r>
  <r>
    <x v="0"/>
    <s v="Evelynne Susan McGuire"/>
    <d v="1956-06-01T00:00:00"/>
    <s v="Female"/>
    <s v="Divorced"/>
    <s v="Unknown"/>
    <d v="2015-12-04T00:00:00"/>
    <m/>
    <m/>
    <s v="Longbenton"/>
    <s v="England"/>
    <s v="At Home"/>
    <m/>
    <m/>
    <m/>
    <m/>
    <m/>
    <n v="1063.1500000000001"/>
    <m/>
    <n v="1026.8"/>
    <x v="0"/>
    <m/>
  </r>
  <r>
    <x v="0"/>
    <s v="Donald Parker"/>
    <d v="1949-09-02T00:00:00"/>
    <s v="Male"/>
    <s v="Single"/>
    <s v="N/A"/>
    <d v="2015-12-18T00:00:00"/>
    <m/>
    <m/>
    <s v="Forest Hall"/>
    <s v="Unknown"/>
    <s v="At Home"/>
    <m/>
    <m/>
    <m/>
    <m/>
    <m/>
    <n v="1063.1500000000001"/>
    <m/>
    <n v="295.89999999999998"/>
    <x v="0"/>
    <m/>
  </r>
  <r>
    <x v="0"/>
    <s v="Ronald Wellings"/>
    <d v="1933-06-25T00:00:00"/>
    <s v="Male"/>
    <s v="Unknown"/>
    <s v="N/A"/>
    <d v="2016-01-31T00:00:00"/>
    <m/>
    <m/>
    <s v="Wallsend"/>
    <s v="England"/>
    <s v="At Home"/>
    <m/>
    <m/>
    <m/>
    <m/>
    <m/>
    <n v="1063.1500000000001"/>
    <m/>
    <n v="104.1"/>
    <x v="0"/>
    <m/>
  </r>
  <r>
    <x v="0"/>
    <s v="Donald Thomas"/>
    <d v="1943-10-22T00:00:00"/>
    <s v="Male"/>
    <s v="Unknown"/>
    <s v="N/A"/>
    <d v="2016-03-04T00:00:00"/>
    <m/>
    <m/>
    <s v="Cullercoats"/>
    <s v="Unknown"/>
    <s v="At Home"/>
    <m/>
    <m/>
    <m/>
    <m/>
    <m/>
    <n v="1038.1500000000001"/>
    <m/>
    <n v="581.38"/>
    <x v="0"/>
    <m/>
  </r>
  <r>
    <x v="0"/>
    <s v="George Brunton"/>
    <d v="1947-06-03T00:00:00"/>
    <s v="Male"/>
    <s v="Single"/>
    <s v="N/A"/>
    <d v="2016-03-01T00:00:00"/>
    <m/>
    <m/>
    <s v="North Shields"/>
    <s v="England"/>
    <s v="At Home"/>
    <m/>
    <m/>
    <m/>
    <m/>
    <m/>
    <n v="1091.1500000000001"/>
    <m/>
    <n v="0"/>
    <x v="0"/>
    <m/>
  </r>
  <r>
    <x v="1"/>
    <s v="Brian Gustavson"/>
    <d v="1950-08-02T00:00:00"/>
    <s v="Male"/>
    <s v="Divorced"/>
    <s v="N/A"/>
    <d v="2016-05-06T00:00:00"/>
    <m/>
    <m/>
    <s v="Wallsend"/>
    <s v="Willington Quay"/>
    <s v="At Home"/>
    <m/>
    <m/>
    <m/>
    <m/>
    <m/>
    <n v="809.85"/>
    <m/>
    <n v="809.85"/>
    <x v="0"/>
    <m/>
  </r>
  <r>
    <x v="1"/>
    <s v="Sarah Richardson"/>
    <d v="1927-03-10T00:00:00"/>
    <s v="Female"/>
    <s v="Single"/>
    <s v="N/A"/>
    <d v="2016-05-24T00:00:00"/>
    <m/>
    <m/>
    <s v="North Shields"/>
    <s v="Benwell, Newcastle"/>
    <s v="Care Home"/>
    <m/>
    <m/>
    <m/>
    <m/>
    <m/>
    <n v="1881.5"/>
    <m/>
    <n v="560.54"/>
    <x v="0"/>
    <m/>
  </r>
  <r>
    <x v="1"/>
    <s v="John Powney"/>
    <d v="1948-02-06T00:00:00"/>
    <s v="Male"/>
    <s v="Unknown"/>
    <s v="N/A"/>
    <d v="2016-06-03T00:00:00"/>
    <m/>
    <m/>
    <s v="Hazlerigg"/>
    <s v="Unknown"/>
    <s v="At Home"/>
    <m/>
    <m/>
    <m/>
    <m/>
    <m/>
    <n v="1079.6500000000001"/>
    <m/>
    <n v="1079.6500000000001"/>
    <x v="0"/>
    <m/>
  </r>
  <r>
    <x v="1"/>
    <s v="Margaret Reed"/>
    <d v="1923-01-18T00:00:00"/>
    <s v="Female"/>
    <s v="Single"/>
    <s v="N/A"/>
    <d v="2016-07-15T00:00:00"/>
    <m/>
    <m/>
    <s v="Forest Hall"/>
    <s v="Newcastle"/>
    <s v="Care Home"/>
    <m/>
    <m/>
    <m/>
    <m/>
    <m/>
    <n v="1122.1500000000001"/>
    <m/>
    <n v="1122.1500000000001"/>
    <x v="0"/>
    <m/>
  </r>
  <r>
    <x v="1"/>
    <s v="Sydney Nelson"/>
    <d v="1939-09-16T00:00:00"/>
    <s v="Male"/>
    <s v="Widower"/>
    <s v="N/A"/>
    <d v="2016-10-16T00:00:00"/>
    <m/>
    <m/>
    <s v="North Shields"/>
    <s v="Southend on Sea Essex"/>
    <s v="At Home"/>
    <m/>
    <m/>
    <m/>
    <m/>
    <m/>
    <n v="1881.5"/>
    <m/>
    <n v="0"/>
    <x v="0"/>
    <m/>
  </r>
  <r>
    <x v="1"/>
    <s v="John Tullis"/>
    <d v="1953-12-21T00:00:00"/>
    <s v="Male"/>
    <s v="Unknown"/>
    <s v="N/A"/>
    <d v="2016-10-15T00:00:00"/>
    <m/>
    <m/>
    <s v="North Shields"/>
    <s v="Unknown"/>
    <s v="At Home"/>
    <m/>
    <m/>
    <m/>
    <m/>
    <m/>
    <n v="1154.45"/>
    <m/>
    <n v="0"/>
    <x v="0"/>
    <m/>
  </r>
  <r>
    <x v="1"/>
    <s v="George Murray"/>
    <d v="1935-07-19T00:00:00"/>
    <s v="Male"/>
    <s v="Widower"/>
    <s v="N/A"/>
    <d v="2016-12-14T00:00:00"/>
    <m/>
    <m/>
    <s v="North Shields"/>
    <s v="Unknown"/>
    <s v="At Home"/>
    <m/>
    <m/>
    <m/>
    <m/>
    <m/>
    <n v="1251.6500000000001"/>
    <m/>
    <n v="1251.6500000000001"/>
    <x v="0"/>
    <m/>
  </r>
  <r>
    <x v="1"/>
    <s v="Mark Anthony John Godfrey"/>
    <d v="1975-12-02T00:00:00"/>
    <s v="Male"/>
    <s v="Unknown"/>
    <s v="N/A"/>
    <d v="2017-01-21T00:00:00"/>
    <m/>
    <m/>
    <s v="North Shields"/>
    <s v="Kent"/>
    <s v="At Home"/>
    <m/>
    <m/>
    <m/>
    <m/>
    <m/>
    <n v="1098.6500000000001"/>
    <m/>
    <n v="0"/>
    <x v="0"/>
    <m/>
  </r>
  <r>
    <x v="1"/>
    <s v="David Allen"/>
    <d v="1965-06-30T00:00:00"/>
    <s v="Male"/>
    <s v="Divorced"/>
    <s v="N/A"/>
    <d v="2017-02-02T00:00:00"/>
    <m/>
    <m/>
    <s v="Whitley Bay"/>
    <s v="Whitley Bay"/>
    <s v="At Home"/>
    <m/>
    <m/>
    <m/>
    <m/>
    <m/>
    <n v="1098.6500000000001"/>
    <m/>
    <n v="0"/>
    <x v="0"/>
    <m/>
  </r>
  <r>
    <x v="1"/>
    <s v="James Flanagan"/>
    <d v="1952-02-11T00:00:00"/>
    <s v="Male"/>
    <s v="Divorced"/>
    <s v="N/A"/>
    <d v="2017-02-28T00:00:00"/>
    <m/>
    <m/>
    <s v="Wallsend"/>
    <s v="Unknown"/>
    <s v="At Home"/>
    <m/>
    <m/>
    <m/>
    <m/>
    <m/>
    <n v="1260.6500000000001"/>
    <m/>
    <n v="1260.6500000000001"/>
    <x v="0"/>
    <m/>
  </r>
  <r>
    <x v="2"/>
    <s v="Gary Marchbanks"/>
    <d v="1963-01-12T00:00:00"/>
    <s v="Male"/>
    <s v="Single"/>
    <s v="N/A"/>
    <d v="2017-06-04T00:00:00"/>
    <m/>
    <m/>
    <s v="Wallsend"/>
    <s v="Unknown"/>
    <s v="St Georges Hospital"/>
    <m/>
    <m/>
    <m/>
    <m/>
    <m/>
    <n v="1881.5"/>
    <m/>
    <n v="708.51"/>
    <x v="0"/>
    <m/>
  </r>
  <r>
    <x v="2"/>
    <s v="Arthur Grimson"/>
    <d v="1956-10-21T00:00:00"/>
    <s v="Male"/>
    <s v="Unknown"/>
    <s v="N/A"/>
    <d v="2017-08-22T00:00:00"/>
    <m/>
    <m/>
    <s v="North Shields"/>
    <s v="Unknown"/>
    <s v="At Home"/>
    <m/>
    <m/>
    <m/>
    <m/>
    <m/>
    <n v="1881.5"/>
    <m/>
    <n v="0"/>
    <x v="0"/>
    <m/>
  </r>
  <r>
    <x v="2"/>
    <s v="Michael Thompson"/>
    <d v="1958-01-20T00:00:00"/>
    <s v="Male"/>
    <s v="Single"/>
    <s v="N/A"/>
    <d v="2017-10-02T00:00:00"/>
    <m/>
    <m/>
    <s v="North Shields"/>
    <s v="Unknown"/>
    <s v="At Home"/>
    <m/>
    <m/>
    <m/>
    <m/>
    <m/>
    <n v="0"/>
    <m/>
    <n v="0"/>
    <x v="0"/>
    <m/>
  </r>
  <r>
    <x v="2"/>
    <s v="Peter Caisley"/>
    <d v="1954-12-31T00:00:00"/>
    <s v="Male"/>
    <s v="Unknown"/>
    <s v="N/A"/>
    <d v="2017-10-25T00:00:00"/>
    <m/>
    <m/>
    <s v="Shiremoor"/>
    <s v="Unknown"/>
    <s v="At Home"/>
    <m/>
    <m/>
    <m/>
    <m/>
    <m/>
    <n v="1846.5"/>
    <m/>
    <n v="336.96"/>
    <x v="0"/>
    <m/>
  </r>
  <r>
    <x v="2"/>
    <s v="Shane Alexander Mitchelson"/>
    <d v="1958-07-23T00:00:00"/>
    <s v="Male"/>
    <s v="Divorced"/>
    <s v="N/A"/>
    <d v="2018-01-09T00:00:00"/>
    <m/>
    <m/>
    <s v="No Fixed Abode"/>
    <s v="Unknown"/>
    <s v="Park Drive"/>
    <m/>
    <m/>
    <m/>
    <m/>
    <m/>
    <n v="2950.5"/>
    <m/>
    <n v="13.42"/>
    <x v="0"/>
    <m/>
  </r>
  <r>
    <x v="2"/>
    <s v="Trevor George Bell"/>
    <d v="1951-11-17T00:00:00"/>
    <s v="Male"/>
    <s v="Single"/>
    <s v="N/A"/>
    <d v="2018-02-20T00:00:00"/>
    <m/>
    <m/>
    <s v="Whitley Bay"/>
    <s v="Unknown"/>
    <s v="At Home"/>
    <m/>
    <m/>
    <m/>
    <m/>
    <m/>
    <n v="1881.5"/>
    <m/>
    <n v="1881.5"/>
    <x v="0"/>
    <m/>
  </r>
  <r>
    <x v="2"/>
    <s v="Michael McKean"/>
    <d v="1970-08-12T00:00:00"/>
    <s v="Male"/>
    <s v="Single"/>
    <s v="N/A"/>
    <d v="2018-05-26T00:00:00"/>
    <m/>
    <m/>
    <s v="North Shields"/>
    <s v="Wallsend"/>
    <s v="At Home"/>
    <m/>
    <m/>
    <m/>
    <m/>
    <m/>
    <n v="1881.5"/>
    <m/>
    <n v="260.10000000000002"/>
    <x v="0"/>
    <m/>
  </r>
  <r>
    <x v="3"/>
    <s v="Gary Andrew Harknees Heslop"/>
    <d v="1961-03-05T00:00:00"/>
    <s v="Male"/>
    <s v="Single"/>
    <s v="N/A"/>
    <d v="2018-09-12T00:00:00"/>
    <m/>
    <m/>
    <s v="Wallsend"/>
    <s v="Wallsend"/>
    <s v="At Home"/>
    <m/>
    <m/>
    <m/>
    <m/>
    <m/>
    <n v="1891.5"/>
    <m/>
    <n v="0"/>
    <x v="0"/>
    <m/>
  </r>
  <r>
    <x v="3"/>
    <s v="Derek George Mason"/>
    <d v="1937-07-06T00:00:00"/>
    <s v="Male"/>
    <s v="Married"/>
    <s v="N/A"/>
    <d v="2018-07-15T00:00:00"/>
    <m/>
    <m/>
    <s v="Dudley"/>
    <s v="Dudley"/>
    <s v="At Home"/>
    <m/>
    <m/>
    <m/>
    <m/>
    <m/>
    <n v="2660.39"/>
    <m/>
    <n v="89.11"/>
    <x v="0"/>
    <m/>
  </r>
  <r>
    <x v="3"/>
    <s v="Florence Maino Monaghan"/>
    <d v="1941-08-13T00:00:00"/>
    <s v="Female"/>
    <s v="Single"/>
    <s v="N/A"/>
    <d v="2018-06-07T00:00:00"/>
    <m/>
    <m/>
    <s v="Shiremoor"/>
    <s v="Shiremoor"/>
    <s v="NTGH"/>
    <m/>
    <m/>
    <m/>
    <m/>
    <m/>
    <n v="1818.5"/>
    <m/>
    <n v="1818.5"/>
    <x v="0"/>
    <m/>
  </r>
  <r>
    <x v="3"/>
    <s v="Jamie Edwin Talbot"/>
    <d v="1984-03-21T00:00:00"/>
    <s v="Male"/>
    <s v="Single"/>
    <s v="N/A"/>
    <d v="2018-08-25T00:00:00"/>
    <m/>
    <m/>
    <s v="Whitley Bay"/>
    <s v="North Shields"/>
    <s v="At Home"/>
    <m/>
    <m/>
    <m/>
    <m/>
    <m/>
    <n v="1891.5"/>
    <m/>
    <n v="0"/>
    <x v="0"/>
    <m/>
  </r>
  <r>
    <x v="3"/>
    <s v="Lilian Leigh Bruce"/>
    <d v="1959-11-25T00:00:00"/>
    <s v="Female"/>
    <s v="Single"/>
    <s v="N/A"/>
    <d v="2018-09-29T00:00:00"/>
    <m/>
    <m/>
    <s v="Wallsend"/>
    <s v="Wallsend"/>
    <s v="NTGH"/>
    <m/>
    <m/>
    <m/>
    <m/>
    <m/>
    <n v="1891.5"/>
    <m/>
    <n v="0"/>
    <x v="0"/>
    <m/>
  </r>
  <r>
    <x v="3"/>
    <s v="Vera Leavy"/>
    <d v="1942-05-08T00:00:00"/>
    <s v="Female"/>
    <s v="Divorced"/>
    <s v="Unknown"/>
    <d v="2018-09-28T00:00:00"/>
    <m/>
    <m/>
    <s v="North Shields"/>
    <s v="Unknown"/>
    <s v="NTGH"/>
    <m/>
    <m/>
    <m/>
    <m/>
    <m/>
    <n v="1891.5"/>
    <m/>
    <n v="0"/>
    <x v="0"/>
    <m/>
  </r>
  <r>
    <x v="3"/>
    <s v="Alan Reid Kellas"/>
    <d v="1943-12-17T00:00:00"/>
    <s v="Male"/>
    <s v="Single"/>
    <s v="N/A"/>
    <d v="2018-11-17T00:00:00"/>
    <m/>
    <m/>
    <s v="Whitely Bay"/>
    <s v="Unknown"/>
    <s v="Home"/>
    <m/>
    <m/>
    <m/>
    <m/>
    <m/>
    <n v="2854.5"/>
    <m/>
    <n v="2854.5"/>
    <x v="0"/>
    <m/>
  </r>
  <r>
    <x v="3"/>
    <s v="John James Storey"/>
    <s v="23/031941"/>
    <s v="Male"/>
    <s v="Unknown"/>
    <s v="N/A"/>
    <d v="2018-12-04T00:00:00"/>
    <m/>
    <m/>
    <s v="Cullercoats"/>
    <s v="Unknown"/>
    <s v="Home"/>
    <m/>
    <m/>
    <m/>
    <m/>
    <m/>
    <n v="2849.5"/>
    <m/>
    <n v="2849.5"/>
    <x v="0"/>
    <m/>
  </r>
  <r>
    <x v="3"/>
    <s v="Ann Fox"/>
    <d v="1944-07-31T00:00:00"/>
    <s v="Female"/>
    <s v="Single"/>
    <s v="N/A"/>
    <s v="02/2/05/2018"/>
    <m/>
    <m/>
    <s v="Cullercoats"/>
    <s v="Unknown"/>
    <s v="Home"/>
    <m/>
    <m/>
    <m/>
    <m/>
    <m/>
    <n v="2939.5"/>
    <m/>
    <n v="2939.5"/>
    <x v="0"/>
    <m/>
  </r>
  <r>
    <x v="3"/>
    <s v="William Newton Watson"/>
    <d v="1958-01-23T00:00:00"/>
    <s v="Male"/>
    <s v="Divorced"/>
    <s v="N/A"/>
    <d v="2019-01-28T00:00:00"/>
    <m/>
    <m/>
    <s v="North Shields"/>
    <s v="Unknown"/>
    <s v="Home"/>
    <m/>
    <m/>
    <m/>
    <m/>
    <m/>
    <n v="1654.5"/>
    <m/>
    <n v="100"/>
    <x v="0"/>
    <m/>
  </r>
  <r>
    <x v="3"/>
    <s v="Florence Rebecca Kenny"/>
    <d v="1938-12-08T00:00:00"/>
    <s v="Female"/>
    <s v="Single"/>
    <s v="N/A"/>
    <d v="2019-02-07T00:00:00"/>
    <m/>
    <m/>
    <s v="Wallsend"/>
    <s v="Unknown"/>
    <s v="Home"/>
    <m/>
    <m/>
    <m/>
    <m/>
    <m/>
    <n v="2864.5"/>
    <m/>
    <n v="2864.5"/>
    <x v="0"/>
    <m/>
  </r>
  <r>
    <x v="3"/>
    <s v="Mary Louisa Dawson"/>
    <d v="1935-06-05T00:00:00"/>
    <s v="Female"/>
    <s v="Single"/>
    <s v="N/A"/>
    <d v="2019-01-03T00:00:00"/>
    <m/>
    <m/>
    <s v="Wideopen"/>
    <s v="Unknown"/>
    <s v="Home"/>
    <m/>
    <m/>
    <m/>
    <m/>
    <m/>
    <n v="2864.5"/>
    <m/>
    <n v="2864.5"/>
    <x v="0"/>
    <m/>
  </r>
  <r>
    <x v="3"/>
    <s v="David Alfred Hope"/>
    <d v="1968-04-05T00:00:00"/>
    <s v="Male"/>
    <s v="Divorced"/>
    <s v="N/A"/>
    <d v="2019-01-08T00:00:00"/>
    <m/>
    <m/>
    <s v="North Shields"/>
    <s v="Unknown"/>
    <s v="Home"/>
    <m/>
    <m/>
    <m/>
    <m/>
    <m/>
    <n v="1886.5"/>
    <m/>
    <n v="0"/>
    <x v="0"/>
    <m/>
  </r>
  <r>
    <x v="3"/>
    <s v="Paul Schofield"/>
    <d v="1967-04-07T00:00:00"/>
    <s v="Male"/>
    <s v="Divorced"/>
    <s v="N/A"/>
    <d v="2019-02-20T00:00:00"/>
    <m/>
    <m/>
    <s v="Wallsend"/>
    <s v="Unknown"/>
    <s v="Home"/>
    <m/>
    <m/>
    <m/>
    <m/>
    <m/>
    <n v="1902.4"/>
    <m/>
    <n v="5.23"/>
    <x v="0"/>
    <m/>
  </r>
  <r>
    <x v="3"/>
    <s v="Nevile Pattison"/>
    <d v="1939-08-19T00:00:00"/>
    <s v="Male"/>
    <s v="Married"/>
    <s v="N/A"/>
    <d v="2019-03-03T00:00:00"/>
    <m/>
    <m/>
    <s v="Whitely Bay"/>
    <s v="Unknown"/>
    <s v="Home"/>
    <m/>
    <m/>
    <m/>
    <m/>
    <m/>
    <n v="1721"/>
    <m/>
    <n v="1721"/>
    <x v="0"/>
    <m/>
  </r>
  <r>
    <x v="3"/>
    <s v="Paul Greener"/>
    <d v="1955-10-18T00:00:00"/>
    <s v="Male"/>
    <s v="Single"/>
    <s v="N/A"/>
    <d v="2019-02-28T00:00:00"/>
    <m/>
    <m/>
    <s v="Wallsend"/>
    <s v="Unknown"/>
    <s v="Home"/>
    <m/>
    <m/>
    <m/>
    <m/>
    <m/>
    <n v="0"/>
    <m/>
    <n v="0"/>
    <x v="0"/>
    <m/>
  </r>
  <r>
    <x v="3"/>
    <s v="Brain Alexander"/>
    <d v="1939-03-31T00:00:00"/>
    <s v="Male"/>
    <s v="Single"/>
    <s v="N/A"/>
    <d v="2019-03-21T00:00:00"/>
    <m/>
    <m/>
    <s v="North Shields"/>
    <s v="Unknown"/>
    <s v="Home"/>
    <m/>
    <m/>
    <m/>
    <m/>
    <m/>
    <n v="3039.4"/>
    <m/>
    <n v="3039.4"/>
    <x v="0"/>
    <m/>
  </r>
  <r>
    <x v="4"/>
    <s v="Neil Stevenson"/>
    <d v="1965-04-11T00:00:00"/>
    <s v="Male"/>
    <s v="Divorced"/>
    <s v="N/A"/>
    <d v="2019-05-16T00:00:00"/>
    <m/>
    <m/>
    <s v="Tynemouth"/>
    <s v="North Shields"/>
    <s v="Home"/>
    <m/>
    <m/>
    <m/>
    <m/>
    <m/>
    <n v="1712.4"/>
    <m/>
    <n v="0"/>
    <x v="0"/>
    <m/>
  </r>
  <r>
    <x v="4"/>
    <s v="George Dryden "/>
    <d v="1940-03-09T00:00:00"/>
    <s v="Male"/>
    <s v="Single"/>
    <s v="N/A"/>
    <d v="2019-06-06T00:00:00"/>
    <m/>
    <m/>
    <s v="North Shields"/>
    <s v="Unknown"/>
    <s v="Home"/>
    <m/>
    <m/>
    <m/>
    <m/>
    <m/>
    <n v="1902.4"/>
    <m/>
    <n v="0"/>
    <x v="0"/>
    <m/>
  </r>
  <r>
    <x v="4"/>
    <s v="Robert Walvin"/>
    <d v="1946-06-06T00:00:00"/>
    <s v="Male"/>
    <s v="Widower "/>
    <s v="N/A"/>
    <d v="2019-08-28T00:00:00"/>
    <m/>
    <m/>
    <s v="North Shields"/>
    <s v="Unknown"/>
    <s v="Home"/>
    <s v="Yes"/>
    <s v="Yes"/>
    <d v="2019-08-29T00:00:00"/>
    <d v="2019-10-03T00:00:00"/>
    <n v="35"/>
    <n v="1912.4"/>
    <n v="1912.4"/>
    <n v="0"/>
    <x v="0"/>
    <m/>
  </r>
  <r>
    <x v="4"/>
    <s v="Imelda Stevenson"/>
    <d v="1955-04-02T00:00:00"/>
    <s v="Female"/>
    <s v="Widower "/>
    <s v="Summers"/>
    <d v="2019-10-20T00:00:00"/>
    <m/>
    <m/>
    <s v="Whitley Bay"/>
    <s v="Wallsend"/>
    <s v="Home"/>
    <s v="Yes"/>
    <s v="Yes"/>
    <d v="2019-10-28T00:00:00"/>
    <d v="2019-11-27T00:00:00"/>
    <n v="30"/>
    <n v="2880.4"/>
    <n v="0"/>
    <n v="2880.4"/>
    <x v="0"/>
    <m/>
  </r>
  <r>
    <x v="4"/>
    <s v="Stephen Brown"/>
    <d v="1935-10-02T00:00:00"/>
    <s v="Male"/>
    <s v="Unknown"/>
    <s v="N/A"/>
    <d v="2020-01-02T00:00:00"/>
    <m/>
    <m/>
    <s v="Wallsend"/>
    <s v="Wallsend"/>
    <s v="Home"/>
    <s v="Yes"/>
    <s v="Yes"/>
    <d v="2020-01-23T00:00:00"/>
    <d v="2020-02-20T00:00:00"/>
    <n v="28"/>
    <n v="0"/>
    <n v="0"/>
    <n v="0"/>
    <x v="0"/>
    <m/>
  </r>
  <r>
    <x v="4"/>
    <s v="Mark Anthony Dean"/>
    <d v="1966-03-01T00:00:00"/>
    <s v="Male"/>
    <s v="Unknown"/>
    <s v="N/A"/>
    <d v="2020-01-31T00:00:00"/>
    <m/>
    <m/>
    <s v="Whitley Bay"/>
    <s v="Unknown"/>
    <s v="Home"/>
    <s v="Yes"/>
    <s v="Yes"/>
    <d v="2020-02-10T00:00:00"/>
    <d v="2020-04-17T00:00:00"/>
    <n v="67"/>
    <n v="1487.4"/>
    <n v="1487.4"/>
    <n v="0"/>
    <x v="0"/>
    <m/>
  </r>
  <r>
    <x v="4"/>
    <s v="William Dolan"/>
    <d v="1947-01-04T00:00:00"/>
    <s v="Male"/>
    <s v="Single"/>
    <s v="N/A"/>
    <d v="2019-12-06T00:00:00"/>
    <m/>
    <m/>
    <s v="Wallsend"/>
    <s v="Wallsend"/>
    <s v="Home"/>
    <s v="Yes"/>
    <s v="Yes"/>
    <d v="2019-12-17T00:00:00"/>
    <d v="2020-01-21T00:00:00"/>
    <n v="35"/>
    <n v="3934.4"/>
    <n v="0"/>
    <n v="0"/>
    <x v="0"/>
    <m/>
  </r>
  <r>
    <x v="4"/>
    <s v="Michael Pattison"/>
    <d v="1950-03-23T00:00:00"/>
    <s v="Male"/>
    <s v="Divorced"/>
    <s v="N/A"/>
    <d v="2019-12-16T00:00:00"/>
    <m/>
    <m/>
    <s v="North Shields"/>
    <s v="North Shields"/>
    <s v="PCU"/>
    <s v="Yes"/>
    <s v="Yes"/>
    <d v="2019-12-18T00:00:00"/>
    <d v="2020-01-02T00:00:00"/>
    <n v="15"/>
    <n v="2066.4"/>
    <n v="2066.4"/>
    <n v="0"/>
    <x v="0"/>
    <m/>
  </r>
  <r>
    <x v="4"/>
    <s v="Vince Mcguire"/>
    <d v="1950-12-05T00:00:00"/>
    <s v="Male"/>
    <s v="Unknown"/>
    <s v="N/A"/>
    <d v="2019-11-27T00:00:00"/>
    <m/>
    <m/>
    <s v="Killingworth"/>
    <s v="Killingworth"/>
    <s v="NSEC"/>
    <s v="Yes"/>
    <s v="Yes"/>
    <d v="2019-11-29T00:00:00"/>
    <m/>
    <n v="0"/>
    <n v="1487.4"/>
    <n v="1487.4"/>
    <n v="0"/>
    <x v="0"/>
    <m/>
  </r>
  <r>
    <x v="4"/>
    <s v="Kathleen Benson"/>
    <d v="1951-05-23T00:00:00"/>
    <s v="Female"/>
    <s v="Divorced"/>
    <s v="Crowder"/>
    <d v="2020-03-28T00:00:00"/>
    <m/>
    <m/>
    <s v="North Shields"/>
    <s v="Tynemouth"/>
    <s v="Home"/>
    <s v="Yes"/>
    <s v="Yes"/>
    <d v="2020-04-02T00:00:00"/>
    <d v="2020-04-29T00:00:00"/>
    <n v="27"/>
    <n v="1912.4"/>
    <n v="1912.4"/>
    <n v="1912.4"/>
    <x v="0"/>
    <m/>
  </r>
  <r>
    <x v="4"/>
    <s v="Deborah Murphy"/>
    <d v="1964-09-07T00:00:00"/>
    <s v="Female"/>
    <s v="Single"/>
    <s v="N/A"/>
    <d v="2020-01-24T00:00:00"/>
    <m/>
    <m/>
    <s v="Annitsford"/>
    <s v="North Tyneside"/>
    <s v="Heatherfields Care Home Annitsford"/>
    <s v="Yes"/>
    <s v="No"/>
    <d v="2020-05-04T00:00:00"/>
    <d v="2020-05-22T00:00:00"/>
    <n v="18"/>
    <n v="1969.4"/>
    <n v="357.39"/>
    <n v="1637.01"/>
    <x v="0"/>
    <m/>
  </r>
  <r>
    <x v="4"/>
    <s v="Richard Joshua Green - Joshua Snow Rain Green"/>
    <d v="1951-10-15T00:00:00"/>
    <s v="Male"/>
    <s v="Divorced"/>
    <s v="N/A"/>
    <d v="2020-03-25T00:00:00"/>
    <m/>
    <m/>
    <s v="North Shields"/>
    <s v="-"/>
    <s v="Home"/>
    <s v="No"/>
    <s v="Yes"/>
    <d v="2020-04-02T00:00:00"/>
    <d v="2020-04-15T00:00:00"/>
    <n v="13"/>
    <n v="1762.4"/>
    <n v="1762.4"/>
    <n v="0"/>
    <x v="0"/>
    <m/>
  </r>
  <r>
    <x v="4"/>
    <s v="Gerald Parker"/>
    <d v="1974-07-01T00:00:00"/>
    <s v="Male"/>
    <s v="Single"/>
    <s v="N/A"/>
    <d v="2020-02-26T00:00:00"/>
    <m/>
    <m/>
    <s v="Shiremoor"/>
    <s v="Sunderland"/>
    <s v="Home"/>
    <s v="Yes"/>
    <s v="Yes"/>
    <d v="2020-03-10T00:00:00"/>
    <d v="2020-04-03T00:00:00"/>
    <n v="24"/>
    <n v="1687.4"/>
    <n v="1549.9"/>
    <n v="137.5"/>
    <x v="0"/>
    <m/>
  </r>
  <r>
    <x v="4"/>
    <s v="William Stage"/>
    <d v="1955-05-30T00:00:00"/>
    <s v="Male"/>
    <s v="Single"/>
    <s v="N/A"/>
    <d v="2020-01-25T00:00:00"/>
    <m/>
    <m/>
    <s v="North Shields"/>
    <s v="Northumberland"/>
    <s v="Home"/>
    <s v="Yes"/>
    <s v="Yes"/>
    <d v="2020-01-27T00:00:00"/>
    <d v="2020-02-12T00:00:00"/>
    <n v="16"/>
    <n v="4124.3999999999996"/>
    <n v="0"/>
    <n v="4124.3999999999996"/>
    <x v="0"/>
    <m/>
  </r>
  <r>
    <x v="4"/>
    <s v="Stephen Ernest Wright"/>
    <d v="1956-09-15T00:00:00"/>
    <s v="Male"/>
    <s v="Single"/>
    <s v="N/A"/>
    <d v="2020-03-01T00:00:00"/>
    <m/>
    <m/>
    <s v="Howdon"/>
    <s v="North Tyneside"/>
    <s v="Home"/>
    <s v="Yes"/>
    <s v="No"/>
    <d v="2020-08-04T00:00:00"/>
    <d v="2020-08-21T00:00:00"/>
    <n v="17"/>
    <n v="2886.5"/>
    <n v="0"/>
    <n v="2886.5"/>
    <x v="0"/>
    <m/>
  </r>
  <r>
    <x v="5"/>
    <s v="Joseph Pearson"/>
    <d v="1932-11-25T00:00:00"/>
    <s v="Male"/>
    <s v="Single"/>
    <s v="N/A"/>
    <d v="2020-04-18T00:00:00"/>
    <m/>
    <m/>
    <s v="Whitley Bay"/>
    <s v="Tynemouth"/>
    <s v="NSEC"/>
    <s v="Yes"/>
    <s v="Yes"/>
    <d v="2020-04-30T00:00:00"/>
    <d v="2020-06-01T00:00:00"/>
    <n v="32"/>
    <n v="2957.4"/>
    <n v="0"/>
    <n v="2957.4"/>
    <x v="0"/>
    <m/>
  </r>
  <r>
    <x v="5"/>
    <s v="Edward David Bransfield"/>
    <d v="1942-09-29T00:00:00"/>
    <s v="Male"/>
    <s v="Widower "/>
    <s v="N/A"/>
    <d v="2020-04-22T00:00:00"/>
    <m/>
    <m/>
    <s v="Killingworth"/>
    <s v="North Tyneside"/>
    <s v="Evergreen Residential Home Forest Hall"/>
    <s v="Yes"/>
    <s v="Yes"/>
    <d v="2020-04-22T00:00:00"/>
    <d v="2020-05-07T00:00:00"/>
    <n v="15"/>
    <n v="1994.4"/>
    <n v="0"/>
    <n v="0"/>
    <x v="0"/>
    <m/>
  </r>
  <r>
    <x v="5"/>
    <s v="Joseph Dixon"/>
    <d v="1949-11-12T00:00:00"/>
    <s v="Male"/>
    <s v="Widower "/>
    <s v="N/A"/>
    <d v="2020-07-01T00:00:00"/>
    <m/>
    <m/>
    <s v="North Shields"/>
    <s v="North Tyneside"/>
    <s v="Home"/>
    <s v="No"/>
    <s v="Yes"/>
    <d v="2020-07-07T00:00:00"/>
    <d v="2020-07-17T00:00:00"/>
    <n v="10"/>
    <n v="2970"/>
    <n v="0"/>
    <n v="0"/>
    <x v="0"/>
    <s v="to be recovered from estate once relative found"/>
  </r>
  <r>
    <x v="5"/>
    <s v="Ian Hounam"/>
    <d v="1956-02-02T00:00:00"/>
    <s v="Male"/>
    <s v="Unknown"/>
    <s v="N/A"/>
    <d v="2020-08-11T00:00:00"/>
    <m/>
    <m/>
    <s v="Wallsend"/>
    <s v="Newcastle"/>
    <s v="Home"/>
    <s v="Yes"/>
    <s v="No"/>
    <d v="2020-08-13T00:00:00"/>
    <d v="2020-08-26T00:00:00"/>
    <n v="13"/>
    <n v="1887.4"/>
    <n v="1887.4"/>
    <m/>
    <x v="0"/>
    <s v="waiting confirmation of recovery"/>
  </r>
  <r>
    <x v="5"/>
    <s v="Neil Thurasson"/>
    <d v="1945-06-29T00:00:00"/>
    <s v="Male"/>
    <s v="Single"/>
    <s v="N/A"/>
    <d v="2020-09-26T00:00:00"/>
    <m/>
    <m/>
    <s v="Wallsend"/>
    <s v="-"/>
    <s v="NTGH"/>
    <s v="Yes"/>
    <s v="Yes"/>
    <d v="2020-10-23T00:00:00"/>
    <d v="2020-10-23T00:00:00"/>
    <n v="0"/>
    <n v="0"/>
    <n v="0"/>
    <n v="0"/>
    <x v="0"/>
    <s v="Cost met by NTGH property assistance only"/>
  </r>
  <r>
    <x v="5"/>
    <s v="Scott William Henry Todd"/>
    <d v="1965-12-23T00:00:00"/>
    <s v="Male"/>
    <s v="Unknown"/>
    <s v="N/A"/>
    <d v="2020-09-17T00:00:00"/>
    <m/>
    <m/>
    <s v="Blyth"/>
    <s v="North Tyneside"/>
    <s v="Car Park NTGH"/>
    <s v="Yes"/>
    <s v="No"/>
    <d v="2020-10-01T00:00:00"/>
    <d v="2020-10-20T00:00:00"/>
    <n v="19"/>
    <n v="1936"/>
    <n v="0"/>
    <m/>
    <x v="0"/>
    <s v="waiting confirmation of recovery"/>
  </r>
  <r>
    <x v="5"/>
    <s v="Hugh Joseph Charlton"/>
    <d v="1944-03-31T00:00:00"/>
    <s v="Male"/>
    <s v="Divorced"/>
    <s v="N/A"/>
    <d v="2020-10-27T00:00:00"/>
    <m/>
    <m/>
    <s v="Wallsend"/>
    <s v="Unknown"/>
    <s v="Home"/>
    <s v="Yes"/>
    <s v="No"/>
    <d v="2020-11-02T00:00:00"/>
    <d v="2020-11-13T00:00:00"/>
    <n v="11"/>
    <n v="2018"/>
    <n v="0"/>
    <n v="0"/>
    <x v="0"/>
    <s v="waiting confirmation of recovery"/>
  </r>
  <r>
    <x v="5"/>
    <s v="Brian Sherborne"/>
    <d v="1945-04-14T00:00:00"/>
    <s v="Male"/>
    <s v="Single"/>
    <s v="N/A"/>
    <d v="2020-11-13T00:00:00"/>
    <m/>
    <m/>
    <s v="Wallsend"/>
    <s v="tbc"/>
    <s v="NTGH"/>
    <s v="Yes"/>
    <s v="Yes"/>
    <d v="2020-11-18T00:00:00"/>
    <d v="2020-11-18T00:00:00"/>
    <n v="0"/>
    <n v="0"/>
    <n v="0"/>
    <m/>
    <x v="0"/>
    <s v="Cost met by NTGH property assistance only"/>
  </r>
  <r>
    <x v="6"/>
    <s v="Raymond Hetherington"/>
    <d v="1948-02-27T00:00:00"/>
    <s v="Male"/>
    <s v="Single"/>
    <s v="N/A"/>
    <d v="2021-01-26T00:00:00"/>
    <m/>
    <m/>
    <s v="Forest Hall"/>
    <s v="Unknown"/>
    <s v="Home"/>
    <s v="Yes"/>
    <s v="Yes"/>
    <d v="2021-01-29T00:00:00"/>
    <d v="2021-02-23T00:00:00"/>
    <n v="25"/>
    <n v="2919"/>
    <n v="0"/>
    <n v="2919"/>
    <x v="0"/>
    <m/>
  </r>
  <r>
    <x v="6"/>
    <s v="Alan Robinson"/>
    <d v="1931-03-07T00:00:00"/>
    <s v="Male"/>
    <s v="widowed"/>
    <s v="N/A"/>
    <d v="2021-02-27T00:00:00"/>
    <m/>
    <m/>
    <s v="North Shields"/>
    <s v="Unknown"/>
    <s v="NTGH"/>
    <s v="TBC"/>
    <s v="Yes"/>
    <d v="2021-03-10T00:00:00"/>
    <s v="N/A"/>
    <s v="N/A"/>
    <n v="0"/>
    <n v="0"/>
    <n v="0"/>
    <x v="0"/>
    <s v="Cost met by NTGH property assistance only"/>
  </r>
  <r>
    <x v="6"/>
    <s v="Gilbert Nevin Cooper"/>
    <d v="1939-05-07T00:00:00"/>
    <s v="Male"/>
    <s v="Divorced"/>
    <s v="N/A"/>
    <d v="2021-02-17T00:00:00"/>
    <m/>
    <m/>
    <s v="Wallsend"/>
    <s v="Wales"/>
    <s v="RVI"/>
    <s v="Yes"/>
    <s v="Yes"/>
    <d v="2021-03-09T00:00:00"/>
    <d v="2021-03-26T00:00:00"/>
    <n v="17"/>
    <n v="0"/>
    <n v="0"/>
    <n v="0"/>
    <x v="0"/>
    <s v="Plan in place"/>
  </r>
  <r>
    <x v="6"/>
    <s v="Dorothy Henderson"/>
    <d v="1951-12-27T00:00:00"/>
    <s v="Female"/>
    <s v="Single"/>
    <s v="N/A"/>
    <d v="2021-03-05T00:00:00"/>
    <m/>
    <m/>
    <s v="North Shields"/>
    <s v="North Tyneside"/>
    <s v="Home"/>
    <s v="Yes"/>
    <s v="Yes"/>
    <d v="2021-03-09T00:00:00"/>
    <d v="2021-03-25T00:00:00"/>
    <n v="16"/>
    <n v="2883"/>
    <n v="0"/>
    <n v="2883"/>
    <x v="0"/>
    <m/>
  </r>
  <r>
    <x v="6"/>
    <s v="Roy Ponsonby"/>
    <d v="1947-01-26T00:00:00"/>
    <s v="Male"/>
    <s v="Single"/>
    <s v="N/A"/>
    <d v="2021-04-06T00:00:00"/>
    <m/>
    <m/>
    <m/>
    <s v="Wallsend"/>
    <s v="Home"/>
    <s v="TBC"/>
    <s v="Yes"/>
    <d v="2021-04-14T00:00:00"/>
    <s v="N/A"/>
    <s v="N/A"/>
    <n v="0"/>
    <n v="0"/>
    <n v="0"/>
    <x v="0"/>
    <s v="Cost met by NTGH property assistance only"/>
  </r>
  <r>
    <x v="6"/>
    <s v="Alan Symes"/>
    <d v="1957-09-26T00:00:00"/>
    <s v="Male"/>
    <s v="Single"/>
    <s v="N/A"/>
    <d v="2021-05-22T00:00:00"/>
    <m/>
    <m/>
    <s v="Wallsend"/>
    <s v="Unknown"/>
    <s v="NTGH"/>
    <s v="TBC"/>
    <s v="Yes"/>
    <d v="2021-05-24T00:00:00"/>
    <s v="N/A"/>
    <s v="N/A"/>
    <n v="0"/>
    <n v="0"/>
    <n v="0"/>
    <x v="0"/>
    <s v="Cost met by NTGH property assistance only"/>
  </r>
  <r>
    <x v="6"/>
    <s v="Carolyn Mary Crawford Brewis"/>
    <d v="1958-12-07T00:00:00"/>
    <s v="Female"/>
    <s v="Divorced"/>
    <s v="Brewis"/>
    <d v="2020-04-24T00:00:00"/>
    <m/>
    <m/>
    <s v="North Shields"/>
    <s v="Unknown"/>
    <s v="Home"/>
    <s v="Yes"/>
    <s v="No"/>
    <d v="2021-06-30T00:00:00"/>
    <d v="2021-07-14T00:00:00"/>
    <n v="14"/>
    <n v="1488.9"/>
    <n v="1488.3"/>
    <n v="0"/>
    <x v="0"/>
    <m/>
  </r>
  <r>
    <x v="6"/>
    <s v="Ralph Miles Wright"/>
    <d v="1962-05-24T00:00:00"/>
    <s v="Male"/>
    <s v="Single"/>
    <s v="Malcolm Harsford"/>
    <d v="2021-07-22T00:00:00"/>
    <m/>
    <m/>
    <s v="Forest Hall"/>
    <s v="Unknown"/>
    <s v="Home"/>
    <s v="Yes"/>
    <s v="Yes"/>
    <d v="2021-08-02T00:00:00"/>
    <d v="2021-08-17T00:00:00"/>
    <n v="15"/>
    <n v="1911"/>
    <n v="1911"/>
    <n v="0"/>
    <x v="0"/>
    <m/>
  </r>
  <r>
    <x v="6"/>
    <s v="Sidney Callaghan"/>
    <d v="1955-01-28T00:00:00"/>
    <s v="Male"/>
    <s v="Unknown"/>
    <s v="N/A"/>
    <d v="2021-07-23T00:00:00"/>
    <m/>
    <m/>
    <s v="North Shields"/>
    <s v="Unknown"/>
    <s v="NTGH"/>
    <s v="Yes"/>
    <s v="No"/>
    <d v="2021-07-29T00:00:00"/>
    <d v="2021-08-15T00:00:00"/>
    <n v="17"/>
    <n v="0"/>
    <n v="0"/>
    <n v="0"/>
    <x v="0"/>
    <s v="Cost met by NTGH property assistance only"/>
  </r>
  <r>
    <x v="6"/>
    <s v="Philip Lewis"/>
    <d v="1955-05-07T00:00:00"/>
    <s v="Male"/>
    <s v="Married"/>
    <s v="N/A"/>
    <d v="2021-09-23T00:00:00"/>
    <m/>
    <m/>
    <s v="Wallsend"/>
    <s v="Unknown"/>
    <s v="Home"/>
    <s v="Yes"/>
    <s v="No"/>
    <d v="2021-09-23T00:00:00"/>
    <d v="2021-10-18T00:00:00"/>
    <n v="25"/>
    <n v="1935"/>
    <n v="0"/>
    <n v="0"/>
    <x v="0"/>
    <m/>
  </r>
  <r>
    <x v="6"/>
    <s v="Peter William Leek"/>
    <d v="1942-02-08T00:00:00"/>
    <s v="Male"/>
    <s v="Single"/>
    <s v="N/A"/>
    <d v="2021-09-08T00:00:00"/>
    <m/>
    <m/>
    <s v="North Shields"/>
    <s v="Unknown"/>
    <s v="Freeman Hos"/>
    <m/>
    <m/>
    <d v="2021-09-20T00:00:00"/>
    <d v="2021-10-06T00:00:00"/>
    <n v="16"/>
    <n v="1993"/>
    <n v="1993"/>
    <n v="0"/>
    <x v="0"/>
    <m/>
  </r>
  <r>
    <x v="6"/>
    <s v="Ian Hammon"/>
    <d v="1962-11-30T00:00:00"/>
    <s v="Male"/>
    <s v="Single"/>
    <s v="N/A"/>
    <d v="2021-11-11T00:00:00"/>
    <m/>
    <m/>
    <s v="Whitley Bay"/>
    <s v="Unknown"/>
    <s v="Home"/>
    <s v="Yes"/>
    <s v="No"/>
    <d v="2021-11-16T00:00:00"/>
    <d v="2021-12-06T00:00:00"/>
    <n v="20"/>
    <n v="1935"/>
    <n v="1935"/>
    <n v="0"/>
    <x v="0"/>
    <m/>
  </r>
  <r>
    <x v="6"/>
    <s v="Frederick Horsfield"/>
    <d v="1948-08-06T00:00:00"/>
    <s v="Male"/>
    <s v="Single"/>
    <s v="N/A"/>
    <d v="2021-10-22T00:00:00"/>
    <m/>
    <m/>
    <s v="Wallsend"/>
    <s v="Unknown"/>
    <s v="Home"/>
    <s v="Yes"/>
    <s v="No"/>
    <d v="2021-11-16T00:00:00"/>
    <d v="2021-12-07T00:00:00"/>
    <n v="21"/>
    <n v="1774.9"/>
    <n v="0"/>
    <n v="0"/>
    <x v="0"/>
    <m/>
  </r>
  <r>
    <x v="6"/>
    <s v="Jennifer Stant"/>
    <d v="1953-07-06T00:00:00"/>
    <s v="Female"/>
    <s v="Single"/>
    <s v="N/A"/>
    <d v="2021-09-30T00:00:00"/>
    <m/>
    <m/>
    <s v="North Shields"/>
    <s v="Unknown"/>
    <s v="Home"/>
    <s v="No"/>
    <s v="Yes"/>
    <d v="2021-10-07T00:00:00"/>
    <d v="2021-10-26T00:00:00"/>
    <n v="19"/>
    <n v="1735"/>
    <n v="1735"/>
    <n v="0"/>
    <x v="0"/>
    <m/>
  </r>
  <r>
    <x v="6"/>
    <s v="Jan - Van Thackrah"/>
    <d v="1938-12-26T00:00:00"/>
    <s v="Male"/>
    <s v="Single"/>
    <s v="N/A"/>
    <d v="2021-11-25T00:00:00"/>
    <m/>
    <m/>
    <s v="Wallsend"/>
    <s v="Unknown"/>
    <s v="Home"/>
    <s v="Yes"/>
    <s v="Yes"/>
    <d v="2021-11-29T00:00:00"/>
    <d v="2021-12-13T00:00:00"/>
    <n v="14"/>
    <n v="1564.9"/>
    <n v="0"/>
    <n v="0"/>
    <x v="0"/>
    <m/>
  </r>
  <r>
    <x v="6"/>
    <s v="Christopher MacGillivray"/>
    <d v="1987-04-06T00:00:00"/>
    <s v="Male"/>
    <s v="Single"/>
    <s v="N/A"/>
    <d v="2021-10-14T00:00:00"/>
    <m/>
    <m/>
    <s v="Wallsend"/>
    <s v="Unknown"/>
    <s v="Home"/>
    <s v="No"/>
    <s v="Yes"/>
    <d v="2022-01-11T00:00:00"/>
    <d v="2022-01-25T00:00:00"/>
    <n v="14"/>
    <n v="1489.9"/>
    <n v="1489.9"/>
    <n v="0"/>
    <x v="0"/>
    <m/>
  </r>
  <r>
    <x v="6"/>
    <s v="John Edward Turnbull"/>
    <d v="1963-11-20T00:00:00"/>
    <s v="Male"/>
    <s v="Divorced"/>
    <s v="N/A"/>
    <d v="2021-11-25T00:00:00"/>
    <m/>
    <m/>
    <s v="North Shields"/>
    <s v="Unknown"/>
    <s v="RVI"/>
    <s v="Yes"/>
    <s v="No"/>
    <d v="2022-01-13T00:00:00"/>
    <d v="2022-01-28T00:00:00"/>
    <n v="15"/>
    <n v="1935"/>
    <n v="1935"/>
    <n v="0"/>
    <x v="0"/>
    <m/>
  </r>
  <r>
    <x v="6"/>
    <s v="Alan Maughan"/>
    <d v="1948-09-27T00:00:00"/>
    <s v="Male"/>
    <s v="Single"/>
    <s v="N/A"/>
    <d v="2022-01-23T00:00:00"/>
    <m/>
    <m/>
    <s v="Wallsend"/>
    <s v="Unknown"/>
    <s v="Care Home"/>
    <s v="No"/>
    <s v="Yes"/>
    <d v="2022-01-30T00:00:00"/>
    <d v="2022-03-07T00:00:00"/>
    <n v="36"/>
    <n v="0"/>
    <n v="0"/>
    <n v="0"/>
    <x v="1"/>
    <s v="Funeral Plot previously purchased with plan"/>
  </r>
  <r>
    <x v="6"/>
    <s v="Sharron Marie Gibson"/>
    <d v="1970-02-15T00:00:00"/>
    <s v="Female"/>
    <s v="Widow"/>
    <s v="Treadway"/>
    <d v="2022-01-19T00:00:00"/>
    <m/>
    <m/>
    <s v="Shiremoor"/>
    <s v="Unknown"/>
    <s v="Home"/>
    <s v="Yes"/>
    <s v="No"/>
    <d v="2022-02-04T00:00:00"/>
    <d v="2022-03-02T00:00:00"/>
    <n v="26"/>
    <n v="1955"/>
    <n v="0"/>
    <n v="0"/>
    <x v="0"/>
    <m/>
  </r>
  <r>
    <x v="6"/>
    <s v="Margaret Foster"/>
    <d v="1939-01-01T00:00:00"/>
    <s v="Female"/>
    <s v="Single"/>
    <s v="N/A"/>
    <d v="2022-02-13T00:00:00"/>
    <m/>
    <m/>
    <s v="Wallsend"/>
    <s v="Unknown"/>
    <s v="Care Home"/>
    <s v="No"/>
    <s v="Yes"/>
    <d v="2022-02-14T00:00:00"/>
    <d v="2022-03-07T00:00:00"/>
    <n v="21"/>
    <n v="0"/>
    <n v="0"/>
    <n v="0"/>
    <x v="0"/>
    <m/>
  </r>
  <r>
    <x v="7"/>
    <s v="James Henry Hanlon"/>
    <d v="1964-01-12T00:00:00"/>
    <s v="Male"/>
    <s v="Single"/>
    <s v="N/A"/>
    <d v="2022-05-13T00:00:00"/>
    <m/>
    <m/>
    <s v="Wallsend"/>
    <s v="Glasgow"/>
    <s v="Home"/>
    <s v="Yes"/>
    <s v="Yes"/>
    <d v="2022-05-18T00:00:00"/>
    <d v="2022-07-20T00:00:00"/>
    <n v="63"/>
    <n v="1489.9"/>
    <n v="1489"/>
    <n v="0"/>
    <x v="0"/>
    <m/>
  </r>
  <r>
    <x v="7"/>
    <s v="George Boyle"/>
    <d v="1939-09-06T00:00:00"/>
    <s v="Male"/>
    <s v="Single"/>
    <s v="N/A"/>
    <d v="2022-07-28T00:00:00"/>
    <m/>
    <m/>
    <s v="Newcastle"/>
    <s v="Brampton"/>
    <s v="Home"/>
    <s v="Yes"/>
    <s v="Yes"/>
    <d v="2022-08-04T00:00:00"/>
    <d v="2022-08-22T00:00:00"/>
    <n v="18"/>
    <n v="3763"/>
    <n v="0"/>
    <n v="0"/>
    <x v="0"/>
    <m/>
  </r>
  <r>
    <x v="7"/>
    <s v="Peter Thomas Robinson"/>
    <d v="1964-06-25T00:00:00"/>
    <s v="Male"/>
    <s v="Single"/>
    <s v="N/A"/>
    <d v="2022-03-09T00:00:00"/>
    <m/>
    <m/>
    <s v="Wallsend"/>
    <s v="Gosport"/>
    <s v="Home"/>
    <s v="Yes"/>
    <s v="Yes"/>
    <d v="2022-03-23T00:00:00"/>
    <d v="2022-04-11T00:00:00"/>
    <n v="19"/>
    <n v="1955"/>
    <n v="1955"/>
    <n v="0"/>
    <x v="0"/>
    <m/>
  </r>
  <r>
    <x v="7"/>
    <s v="Thomas Edward Bell"/>
    <d v="1939-04-02T00:00:00"/>
    <s v="Male"/>
    <s v="Single"/>
    <s v="N/A"/>
    <d v="2022-11-21T00:00:00"/>
    <m/>
    <m/>
    <s v="Newcastle upon Tyne"/>
    <s v="Newcastle upon Tyne"/>
    <s v="Home"/>
    <s v="Yes"/>
    <s v="Yes"/>
    <d v="2022-12-08T00:00:00"/>
    <d v="2023-01-06T00:00:00"/>
    <n v="29"/>
    <n v="3799"/>
    <n v="0"/>
    <n v="0"/>
    <x v="0"/>
    <m/>
  </r>
  <r>
    <x v="7"/>
    <s v="Clive George Francis"/>
    <d v="1932-02-17T00:00:00"/>
    <s v="Male"/>
    <s v="Single"/>
    <s v="N/A"/>
    <d v="2022-12-13T00:00:00"/>
    <m/>
    <m/>
    <s v="North Shields"/>
    <s v="Overseas"/>
    <s v="Home"/>
    <s v="TBC"/>
    <s v="Yes"/>
    <d v="2022-12-19T00:00:00"/>
    <d v="2023-01-10T00:00:00"/>
    <n v="22"/>
    <n v="4007"/>
    <n v="0"/>
    <n v="0"/>
    <x v="0"/>
    <m/>
  </r>
  <r>
    <x v="7"/>
    <s v="Liza Mejia Hindson"/>
    <d v="1950-10-30T00:00:00"/>
    <s v="Female"/>
    <s v="widowed"/>
    <s v="Ferrer"/>
    <d v="2022-12-21T00:00:00"/>
    <m/>
    <m/>
    <s v="Wallsend"/>
    <s v="Overseas"/>
    <s v="Home"/>
    <s v="Yes"/>
    <s v="Yes"/>
    <d v="2023-01-04T00:00:00"/>
    <d v="2023-02-09T00:00:00"/>
    <n v="36"/>
    <n v="2021"/>
    <n v="0"/>
    <n v="0"/>
    <x v="0"/>
    <m/>
  </r>
  <r>
    <x v="7"/>
    <s v="Terence Raymond Hegarty"/>
    <d v="1948-03-12T00:00:00"/>
    <s v="Male"/>
    <s v="Single"/>
    <s v="N/A"/>
    <d v="2023-01-08T00:00:00"/>
    <m/>
    <m/>
    <s v="Shiremoor"/>
    <s v="North Tyneside"/>
    <s v="Home"/>
    <s v="Yes"/>
    <s v="Yes"/>
    <d v="2023-01-24T00:00:00"/>
    <d v="2023-02-17T00:00:00"/>
    <n v="24"/>
    <n v="3799"/>
    <n v="0"/>
    <n v="0"/>
    <x v="0"/>
    <m/>
  </r>
  <r>
    <x v="7"/>
    <s v="Paul Keith Sturge"/>
    <d v="1971-11-06T00:00:00"/>
    <s v="Male"/>
    <s v="Single"/>
    <s v="N/A"/>
    <d v="2022-08-23T00:00:00"/>
    <m/>
    <m/>
    <s v="Dudley"/>
    <s v="Unknown"/>
    <s v="Home"/>
    <s v="Yes"/>
    <s v="No"/>
    <d v="2023-03-21T00:00:00"/>
    <d v="2023-04-24T00:00:00"/>
    <n v="34"/>
    <n v="2006"/>
    <n v="2006"/>
    <n v="0"/>
    <x v="0"/>
    <m/>
  </r>
  <r>
    <x v="7"/>
    <s v="Paul Rooks"/>
    <d v="1966-03-12T00:00:00"/>
    <s v="Male"/>
    <s v="Single"/>
    <s v="N/A"/>
    <d v="2023-03-08T00:00:00"/>
    <m/>
    <m/>
    <s v="North Shields"/>
    <s v="Middlesbrough"/>
    <s v="Home"/>
    <s v="Yes"/>
    <s v="No"/>
    <d v="2023-03-14T00:00:00"/>
    <d v="2023-04-24T00:00:00"/>
    <n v="41"/>
    <n v="2036"/>
    <n v="2036"/>
    <n v="0"/>
    <x v="0"/>
    <m/>
  </r>
  <r>
    <x v="7"/>
    <s v="John Barber"/>
    <d v="1948-04-09T00:00:00"/>
    <s v="Male"/>
    <s v="Unknown"/>
    <s v="N/A"/>
    <d v="2023-03-10T00:00:00"/>
    <m/>
    <m/>
    <s v="Shiremoor"/>
    <s v="Wallsend"/>
    <s v="Home"/>
    <s v="Yes"/>
    <s v="Yes"/>
    <d v="2023-07-20T00:00:00"/>
    <d v="2023-08-04T00:00:00"/>
    <n v="0"/>
    <n v="3814"/>
    <n v="0"/>
    <n v="0"/>
    <x v="0"/>
    <m/>
  </r>
  <r>
    <x v="8"/>
    <s v="Shirley Kelly"/>
    <d v="1949-11-17T00:00:00"/>
    <s v="Female"/>
    <s v="Unknown"/>
    <s v="N/A"/>
    <d v="2023-05-31T00:00:00"/>
    <m/>
    <m/>
    <s v="North Shields"/>
    <s v="Unknown"/>
    <s v="Home"/>
    <s v="Yes"/>
    <s v="Yes"/>
    <d v="2023-06-01T00:00:00"/>
    <d v="2023-08-16T00:00:00"/>
    <n v="76"/>
    <n v="2088"/>
    <n v="2088"/>
    <n v="0"/>
    <x v="0"/>
    <m/>
  </r>
  <r>
    <x v="8"/>
    <s v="Dennis Ganley"/>
    <d v="1938-10-02T00:00:00"/>
    <s v="Male"/>
    <s v="Single"/>
    <s v="N/A"/>
    <d v="2023-10-24T00:00:00"/>
    <m/>
    <m/>
    <s v="Whitley Bay"/>
    <s v="Sunderland"/>
    <s v="Care Home"/>
    <s v="Yes"/>
    <s v="Yes"/>
    <d v="2023-10-30T00:00:00"/>
    <d v="2023-11-09T00:00:00"/>
    <n v="10"/>
    <n v="2098"/>
    <n v="0"/>
    <n v="2098"/>
    <x v="0"/>
    <m/>
  </r>
  <r>
    <x v="8"/>
    <s v="Colin Robertson"/>
    <d v="1981-01-11T00:00:00"/>
    <s v="Male"/>
    <s v="Single"/>
    <s v="N/A"/>
    <d v="2023-11-06T00:00:00"/>
    <m/>
    <m/>
    <s v="North Shields"/>
    <s v="Unknown"/>
    <s v="Other"/>
    <s v="Yes"/>
    <s v="Yes"/>
    <d v="2023-11-14T00:00:00"/>
    <d v="2023-11-14T00:00:00"/>
    <n v="0"/>
    <n v="2049"/>
    <n v="2049"/>
    <n v="0"/>
    <x v="0"/>
    <m/>
  </r>
  <r>
    <x v="8"/>
    <s v="Antony Clifford Stead"/>
    <d v="1949-06-07T00:00:00"/>
    <s v="Male"/>
    <s v="Single"/>
    <s v="N/A"/>
    <d v="2024-01-22T00:00:00"/>
    <m/>
    <m/>
    <s v="North Shields"/>
    <s v="North Shields"/>
    <s v="Home"/>
    <s v="TBC"/>
    <s v="Yes"/>
    <d v="2024-01-24T00:00:00"/>
    <d v="2024-02-16T00:00:00"/>
    <n v="23"/>
    <n v="2131"/>
    <n v="2131"/>
    <n v="0"/>
    <x v="0"/>
    <m/>
  </r>
  <r>
    <x v="8"/>
    <s v="Derek Leslie Pace"/>
    <d v="1953-01-06T00:00:00"/>
    <s v="Male"/>
    <s v="Divorced"/>
    <s v="N/A"/>
    <d v="2024-03-13T00:00:00"/>
    <m/>
    <m/>
    <s v="North Shields"/>
    <s v="Wallsend"/>
    <s v="Home"/>
    <s v="Yes"/>
    <s v="No"/>
    <d v="2024-03-18T00:00:00"/>
    <d v="2024-04-03T00:00:00"/>
    <n v="16"/>
    <n v="2049"/>
    <n v="2049"/>
    <n v="0"/>
    <x v="0"/>
    <m/>
  </r>
  <r>
    <x v="8"/>
    <s v="Yvonne Bartlett"/>
    <d v="1970-03-07T00:00:00"/>
    <s v="Female"/>
    <s v="Single"/>
    <s v="Young"/>
    <d v="2024-03-14T00:00:00"/>
    <m/>
    <m/>
    <s v="Wallsend"/>
    <s v="Wallsend"/>
    <s v="Home"/>
    <s v="Yes"/>
    <s v="No"/>
    <d v="2024-03-19T00:00:00"/>
    <d v="2024-04-10T00:00:00"/>
    <n v="22"/>
    <n v="2167"/>
    <n v="0"/>
    <n v="2100.11"/>
    <x v="0"/>
    <m/>
  </r>
  <r>
    <x v="8"/>
    <s v="Squires Paul"/>
    <d v="1958-07-28T00:00:00"/>
    <s v="Male"/>
    <s v="Married"/>
    <s v="N/A"/>
    <d v="2024-01-11T00:00:00"/>
    <m/>
    <m/>
    <s v="North Shields"/>
    <s v="Derbyshire"/>
    <s v="Home"/>
    <s v="Yes"/>
    <s v="No"/>
    <d v="2024-03-26T00:00:00"/>
    <d v="2024-04-11T00:00:00"/>
    <n v="16"/>
    <n v="3091"/>
    <n v="3091"/>
    <n v="0"/>
    <x v="1"/>
    <m/>
  </r>
  <r>
    <x v="9"/>
    <m/>
    <m/>
    <m/>
    <m/>
    <m/>
    <m/>
    <m/>
    <m/>
    <m/>
    <m/>
    <m/>
    <m/>
    <m/>
    <m/>
    <m/>
    <n v="0"/>
    <n v="0"/>
    <n v="0"/>
    <n v="0"/>
    <x v="2"/>
    <m/>
  </r>
  <r>
    <x v="9"/>
    <m/>
    <m/>
    <m/>
    <m/>
    <m/>
    <m/>
    <m/>
    <m/>
    <m/>
    <m/>
    <m/>
    <m/>
    <m/>
    <m/>
    <m/>
    <n v="0"/>
    <n v="0"/>
    <n v="0"/>
    <n v="0"/>
    <x v="2"/>
    <m/>
  </r>
  <r>
    <x v="9"/>
    <m/>
    <m/>
    <m/>
    <m/>
    <m/>
    <m/>
    <m/>
    <m/>
    <m/>
    <m/>
    <m/>
    <m/>
    <m/>
    <m/>
    <m/>
    <n v="0"/>
    <n v="0"/>
    <n v="0"/>
    <n v="0"/>
    <x v="2"/>
    <m/>
  </r>
  <r>
    <x v="9"/>
    <m/>
    <m/>
    <m/>
    <m/>
    <m/>
    <m/>
    <m/>
    <m/>
    <m/>
    <m/>
    <m/>
    <m/>
    <m/>
    <m/>
    <m/>
    <n v="0"/>
    <n v="0"/>
    <n v="0"/>
    <n v="0"/>
    <x v="2"/>
    <m/>
  </r>
  <r>
    <x v="9"/>
    <m/>
    <m/>
    <m/>
    <m/>
    <m/>
    <m/>
    <m/>
    <m/>
    <m/>
    <m/>
    <m/>
    <m/>
    <m/>
    <m/>
    <m/>
    <n v="0"/>
    <n v="0"/>
    <n v="0"/>
    <n v="0"/>
    <x v="2"/>
    <m/>
  </r>
  <r>
    <x v="9"/>
    <m/>
    <m/>
    <m/>
    <m/>
    <m/>
    <m/>
    <m/>
    <m/>
    <m/>
    <m/>
    <m/>
    <m/>
    <m/>
    <m/>
    <m/>
    <n v="0"/>
    <n v="0"/>
    <n v="0"/>
    <n v="0"/>
    <x v="2"/>
    <m/>
  </r>
  <r>
    <x v="9"/>
    <m/>
    <m/>
    <m/>
    <m/>
    <m/>
    <m/>
    <m/>
    <m/>
    <m/>
    <m/>
    <m/>
    <m/>
    <m/>
    <m/>
    <m/>
    <n v="0"/>
    <n v="0"/>
    <n v="0"/>
    <n v="0"/>
    <x v="2"/>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2D81DC6-05A2-4992-9DC1-F697FBDDE151}" name="PivotTable8" cacheId="0" dataOnRows="1" applyNumberFormats="0" applyBorderFormats="0" applyFontFormats="0" applyPatternFormats="0" applyAlignmentFormats="0" applyWidthHeightFormats="1" dataCaption="Data" updatedVersion="8" showMemberPropertyTips="0" useAutoFormatting="1" itemPrintTitles="1" createdVersion="1" indent="0" compact="0" compactData="0" gridDropZones="1">
  <location ref="A3:E34" firstHeaderRow="1" firstDataRow="2" firstDataCol="2"/>
  <pivotFields count="22">
    <pivotField axis="axisRow" compact="0" outline="0" showAll="0" includeNewItemsInFilter="1">
      <items count="11">
        <item x="0"/>
        <item x="1"/>
        <item x="2"/>
        <item x="3"/>
        <item x="4"/>
        <item x="5"/>
        <item x="6"/>
        <item x="7"/>
        <item x="8"/>
        <item h="1" x="9"/>
        <item t="default"/>
      </items>
    </pivotField>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dataField="1" compact="0" numFmtId="164" outline="0" showAll="0" includeNewItemsInFilter="1"/>
    <pivotField dataField="1" compact="0" outline="0" showAll="0" includeNewItemsInFilter="1"/>
    <pivotField dataField="1" compact="0" outline="0" showAll="0" includeNewItemsInFilter="1"/>
    <pivotField axis="axisCol" compact="0" outline="0" showAll="0" includeNewItemsInFilter="1" defaultSubtotal="0">
      <items count="3">
        <item x="1"/>
        <item x="0"/>
        <item x="2"/>
      </items>
    </pivotField>
    <pivotField compact="0" outline="0" showAll="0" includeNewItemsInFilter="1"/>
  </pivotFields>
  <rowFields count="2">
    <field x="0"/>
    <field x="-2"/>
  </rowFields>
  <rowItems count="30">
    <i>
      <x/>
      <x/>
    </i>
    <i r="1" i="1">
      <x v="1"/>
    </i>
    <i r="1" i="2">
      <x v="2"/>
    </i>
    <i>
      <x v="1"/>
      <x/>
    </i>
    <i r="1" i="1">
      <x v="1"/>
    </i>
    <i r="1" i="2">
      <x v="2"/>
    </i>
    <i>
      <x v="2"/>
      <x/>
    </i>
    <i r="1" i="1">
      <x v="1"/>
    </i>
    <i r="1" i="2">
      <x v="2"/>
    </i>
    <i>
      <x v="3"/>
      <x/>
    </i>
    <i r="1" i="1">
      <x v="1"/>
    </i>
    <i r="1" i="2">
      <x v="2"/>
    </i>
    <i>
      <x v="4"/>
      <x/>
    </i>
    <i r="1" i="1">
      <x v="1"/>
    </i>
    <i r="1" i="2">
      <x v="2"/>
    </i>
    <i>
      <x v="5"/>
      <x/>
    </i>
    <i r="1" i="1">
      <x v="1"/>
    </i>
    <i r="1" i="2">
      <x v="2"/>
    </i>
    <i>
      <x v="6"/>
      <x/>
    </i>
    <i r="1" i="1">
      <x v="1"/>
    </i>
    <i r="1" i="2">
      <x v="2"/>
    </i>
    <i>
      <x v="7"/>
      <x/>
    </i>
    <i r="1" i="1">
      <x v="1"/>
    </i>
    <i r="1" i="2">
      <x v="2"/>
    </i>
    <i>
      <x v="8"/>
      <x/>
    </i>
    <i r="1" i="1">
      <x v="1"/>
    </i>
    <i r="1" i="2">
      <x v="2"/>
    </i>
    <i t="grand">
      <x/>
    </i>
    <i t="grand" i="1">
      <x/>
    </i>
    <i t="grand" i="2">
      <x/>
    </i>
  </rowItems>
  <colFields count="1">
    <field x="20"/>
  </colFields>
  <colItems count="3">
    <i>
      <x/>
    </i>
    <i>
      <x v="1"/>
    </i>
    <i t="grand">
      <x/>
    </i>
  </colItems>
  <dataFields count="3">
    <dataField name="Sum of Cost of funeral" fld="17" baseField="0" baseItem="1" numFmtId="164"/>
    <dataField name="Sum of Cost of funeral to NTC" fld="18" baseField="0" baseItem="1" numFmtId="164"/>
    <dataField name="Sum of Funds recouped by NTC from estate" fld="19" baseField="0" baseItem="1" numFmtId="164"/>
  </dataFields>
  <formats count="44">
    <format dxfId="43">
      <pivotArea type="all" dataOnly="0" outline="0" fieldPosition="0"/>
    </format>
    <format dxfId="42">
      <pivotArea outline="0" fieldPosition="0"/>
    </format>
    <format dxfId="41">
      <pivotArea type="origin" dataOnly="0" labelOnly="1" outline="0" fieldPosition="0"/>
    </format>
    <format dxfId="40">
      <pivotArea field="20" type="button" dataOnly="0" labelOnly="1" outline="0" axis="axisCol" fieldPosition="0"/>
    </format>
    <format dxfId="39">
      <pivotArea type="topRight" dataOnly="0" labelOnly="1" outline="0" fieldPosition="0"/>
    </format>
    <format dxfId="38">
      <pivotArea field="0" type="button" dataOnly="0" labelOnly="1" outline="0" axis="axisRow" fieldPosition="0"/>
    </format>
    <format dxfId="37">
      <pivotArea field="-2" type="button" dataOnly="0" labelOnly="1" outline="0" axis="axisRow" fieldPosition="1"/>
    </format>
    <format dxfId="36">
      <pivotArea dataOnly="0" labelOnly="1" outline="0" fieldPosition="0">
        <references count="1">
          <reference field="0" count="0"/>
        </references>
      </pivotArea>
    </format>
    <format dxfId="35">
      <pivotArea field="0" dataOnly="0" labelOnly="1" grandRow="1" outline="0" axis="axisRow" fieldPosition="0">
        <references count="1">
          <reference field="4294967294" count="1" selected="0">
            <x v="0"/>
          </reference>
        </references>
      </pivotArea>
    </format>
    <format dxfId="34">
      <pivotArea field="0" dataOnly="0" labelOnly="1" grandRow="1" outline="0" axis="axisRow" fieldPosition="0">
        <references count="1">
          <reference field="4294967294" count="1" selected="0">
            <x v="1"/>
          </reference>
        </references>
      </pivotArea>
    </format>
    <format dxfId="33">
      <pivotArea field="0" dataOnly="0" labelOnly="1" grandRow="1" outline="0" axis="axisRow" fieldPosition="0">
        <references count="1">
          <reference field="4294967294" count="1" selected="0">
            <x v="2"/>
          </reference>
        </references>
      </pivotArea>
    </format>
    <format dxfId="32">
      <pivotArea dataOnly="0" labelOnly="1" outline="0" fieldPosition="0">
        <references count="2">
          <reference field="4294967294" count="3">
            <x v="0"/>
            <x v="1"/>
            <x v="2"/>
          </reference>
          <reference field="0" count="1" selected="0">
            <x v="0"/>
          </reference>
        </references>
      </pivotArea>
    </format>
    <format dxfId="31">
      <pivotArea dataOnly="0" labelOnly="1" outline="0" fieldPosition="0">
        <references count="2">
          <reference field="4294967294" count="3">
            <x v="0"/>
            <x v="1"/>
            <x v="2"/>
          </reference>
          <reference field="0" count="1" selected="0">
            <x v="1"/>
          </reference>
        </references>
      </pivotArea>
    </format>
    <format dxfId="30">
      <pivotArea dataOnly="0" labelOnly="1" outline="0" fieldPosition="0">
        <references count="2">
          <reference field="4294967294" count="3">
            <x v="0"/>
            <x v="1"/>
            <x v="2"/>
          </reference>
          <reference field="0" count="1" selected="0">
            <x v="2"/>
          </reference>
        </references>
      </pivotArea>
    </format>
    <format dxfId="29">
      <pivotArea dataOnly="0" labelOnly="1" outline="0" fieldPosition="0">
        <references count="2">
          <reference field="4294967294" count="3">
            <x v="0"/>
            <x v="1"/>
            <x v="2"/>
          </reference>
          <reference field="0" count="1" selected="0">
            <x v="3"/>
          </reference>
        </references>
      </pivotArea>
    </format>
    <format dxfId="28">
      <pivotArea dataOnly="0" labelOnly="1" outline="0" fieldPosition="0">
        <references count="2">
          <reference field="4294967294" count="3">
            <x v="0"/>
            <x v="1"/>
            <x v="2"/>
          </reference>
          <reference field="0" count="1" selected="0">
            <x v="4"/>
          </reference>
        </references>
      </pivotArea>
    </format>
    <format dxfId="27">
      <pivotArea dataOnly="0" labelOnly="1" outline="0" fieldPosition="0">
        <references count="2">
          <reference field="4294967294" count="3">
            <x v="0"/>
            <x v="1"/>
            <x v="2"/>
          </reference>
          <reference field="0" count="1" selected="0">
            <x v="5"/>
          </reference>
        </references>
      </pivotArea>
    </format>
    <format dxfId="26">
      <pivotArea dataOnly="0" labelOnly="1" outline="0" fieldPosition="0">
        <references count="2">
          <reference field="4294967294" count="3">
            <x v="0"/>
            <x v="1"/>
            <x v="2"/>
          </reference>
          <reference field="0" count="1" selected="0">
            <x v="6"/>
          </reference>
        </references>
      </pivotArea>
    </format>
    <format dxfId="25">
      <pivotArea dataOnly="0" labelOnly="1" outline="0" fieldPosition="0">
        <references count="2">
          <reference field="4294967294" count="3">
            <x v="0"/>
            <x v="1"/>
            <x v="2"/>
          </reference>
          <reference field="0" count="1" selected="0">
            <x v="7"/>
          </reference>
        </references>
      </pivotArea>
    </format>
    <format dxfId="24">
      <pivotArea dataOnly="0" labelOnly="1" outline="0" fieldPosition="0">
        <references count="2">
          <reference field="4294967294" count="3">
            <x v="0"/>
            <x v="1"/>
            <x v="2"/>
          </reference>
          <reference field="0" count="1" selected="0">
            <x v="8"/>
          </reference>
        </references>
      </pivotArea>
    </format>
    <format dxfId="23">
      <pivotArea dataOnly="0" labelOnly="1" outline="0" fieldPosition="0">
        <references count="1">
          <reference field="20" count="2">
            <x v="0"/>
            <x v="1"/>
          </reference>
        </references>
      </pivotArea>
    </format>
    <format dxfId="22">
      <pivotArea dataOnly="0" labelOnly="1" grandCol="1" outline="0" fieldPosition="0"/>
    </format>
    <format dxfId="21">
      <pivotArea type="all" dataOnly="0" outline="0" fieldPosition="0"/>
    </format>
    <format dxfId="20">
      <pivotArea outline="0" fieldPosition="0"/>
    </format>
    <format dxfId="19">
      <pivotArea type="origin" dataOnly="0" labelOnly="1" outline="0" fieldPosition="0"/>
    </format>
    <format dxfId="18">
      <pivotArea field="20" type="button" dataOnly="0" labelOnly="1" outline="0" axis="axisCol" fieldPosition="0"/>
    </format>
    <format dxfId="17">
      <pivotArea type="topRight" dataOnly="0" labelOnly="1" outline="0" fieldPosition="0"/>
    </format>
    <format dxfId="16">
      <pivotArea field="0" type="button" dataOnly="0" labelOnly="1" outline="0" axis="axisRow" fieldPosition="0"/>
    </format>
    <format dxfId="15">
      <pivotArea field="-2" type="button" dataOnly="0" labelOnly="1" outline="0" axis="axisRow" fieldPosition="1"/>
    </format>
    <format dxfId="14">
      <pivotArea dataOnly="0" labelOnly="1" outline="0" fieldPosition="0">
        <references count="1">
          <reference field="0" count="0"/>
        </references>
      </pivotArea>
    </format>
    <format dxfId="13">
      <pivotArea field="0" dataOnly="0" labelOnly="1" grandRow="1" outline="0" axis="axisRow" fieldPosition="0">
        <references count="1">
          <reference field="4294967294" count="1" selected="0">
            <x v="0"/>
          </reference>
        </references>
      </pivotArea>
    </format>
    <format dxfId="12">
      <pivotArea field="0" dataOnly="0" labelOnly="1" grandRow="1" outline="0" axis="axisRow" fieldPosition="0">
        <references count="1">
          <reference field="4294967294" count="1" selected="0">
            <x v="1"/>
          </reference>
        </references>
      </pivotArea>
    </format>
    <format dxfId="11">
      <pivotArea field="0" dataOnly="0" labelOnly="1" grandRow="1" outline="0" axis="axisRow" fieldPosition="0">
        <references count="1">
          <reference field="4294967294" count="1" selected="0">
            <x v="2"/>
          </reference>
        </references>
      </pivotArea>
    </format>
    <format dxfId="10">
      <pivotArea dataOnly="0" labelOnly="1" outline="0" fieldPosition="0">
        <references count="2">
          <reference field="4294967294" count="3">
            <x v="0"/>
            <x v="1"/>
            <x v="2"/>
          </reference>
          <reference field="0" count="1" selected="0">
            <x v="0"/>
          </reference>
        </references>
      </pivotArea>
    </format>
    <format dxfId="9">
      <pivotArea dataOnly="0" labelOnly="1" outline="0" fieldPosition="0">
        <references count="2">
          <reference field="4294967294" count="3">
            <x v="0"/>
            <x v="1"/>
            <x v="2"/>
          </reference>
          <reference field="0" count="1" selected="0">
            <x v="1"/>
          </reference>
        </references>
      </pivotArea>
    </format>
    <format dxfId="8">
      <pivotArea dataOnly="0" labelOnly="1" outline="0" fieldPosition="0">
        <references count="2">
          <reference field="4294967294" count="3">
            <x v="0"/>
            <x v="1"/>
            <x v="2"/>
          </reference>
          <reference field="0" count="1" selected="0">
            <x v="2"/>
          </reference>
        </references>
      </pivotArea>
    </format>
    <format dxfId="7">
      <pivotArea dataOnly="0" labelOnly="1" outline="0" fieldPosition="0">
        <references count="2">
          <reference field="4294967294" count="3">
            <x v="0"/>
            <x v="1"/>
            <x v="2"/>
          </reference>
          <reference field="0" count="1" selected="0">
            <x v="3"/>
          </reference>
        </references>
      </pivotArea>
    </format>
    <format dxfId="6">
      <pivotArea dataOnly="0" labelOnly="1" outline="0" fieldPosition="0">
        <references count="2">
          <reference field="4294967294" count="3">
            <x v="0"/>
            <x v="1"/>
            <x v="2"/>
          </reference>
          <reference field="0" count="1" selected="0">
            <x v="4"/>
          </reference>
        </references>
      </pivotArea>
    </format>
    <format dxfId="5">
      <pivotArea dataOnly="0" labelOnly="1" outline="0" fieldPosition="0">
        <references count="2">
          <reference field="4294967294" count="3">
            <x v="0"/>
            <x v="1"/>
            <x v="2"/>
          </reference>
          <reference field="0" count="1" selected="0">
            <x v="5"/>
          </reference>
        </references>
      </pivotArea>
    </format>
    <format dxfId="4">
      <pivotArea dataOnly="0" labelOnly="1" outline="0" fieldPosition="0">
        <references count="2">
          <reference field="4294967294" count="3">
            <x v="0"/>
            <x v="1"/>
            <x v="2"/>
          </reference>
          <reference field="0" count="1" selected="0">
            <x v="6"/>
          </reference>
        </references>
      </pivotArea>
    </format>
    <format dxfId="3">
      <pivotArea dataOnly="0" labelOnly="1" outline="0" fieldPosition="0">
        <references count="2">
          <reference field="4294967294" count="3">
            <x v="0"/>
            <x v="1"/>
            <x v="2"/>
          </reference>
          <reference field="0" count="1" selected="0">
            <x v="7"/>
          </reference>
        </references>
      </pivotArea>
    </format>
    <format dxfId="2">
      <pivotArea dataOnly="0" labelOnly="1" outline="0" fieldPosition="0">
        <references count="2">
          <reference field="4294967294" count="3">
            <x v="0"/>
            <x v="1"/>
            <x v="2"/>
          </reference>
          <reference field="0" count="1" selected="0">
            <x v="8"/>
          </reference>
        </references>
      </pivotArea>
    </format>
    <format dxfId="1">
      <pivotArea dataOnly="0" labelOnly="1" outline="0" fieldPosition="0">
        <references count="1">
          <reference field="20" count="2">
            <x v="0"/>
            <x v="1"/>
          </reference>
        </references>
      </pivotArea>
    </format>
    <format dxfId="0">
      <pivotArea dataOnly="0" labelOnly="1" grandCol="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49C123E-67E6-4267-9DF6-52E54BF3662C}" name="PivotTable4" cacheId="0" dataOnRows="1" applyNumberFormats="0" applyBorderFormats="0" applyFontFormats="0" applyPatternFormats="0" applyAlignmentFormats="0" applyWidthHeightFormats="1" dataCaption="Data" updatedVersion="8" showMemberPropertyTips="0" useAutoFormatting="1" itemPrintTitles="1" createdVersion="1" indent="0" compact="0" compactData="0" gridDropZones="1">
  <location ref="G3:J14" firstHeaderRow="1" firstDataRow="2" firstDataCol="1"/>
  <pivotFields count="22">
    <pivotField axis="axisRow" compact="0" outline="0" showAll="0" includeNewItemsInFilter="1">
      <items count="11">
        <item x="0"/>
        <item x="1"/>
        <item x="2"/>
        <item x="3"/>
        <item x="4"/>
        <item x="5"/>
        <item x="6"/>
        <item x="7"/>
        <item x="8"/>
        <item h="1" x="9"/>
        <item t="default"/>
      </items>
    </pivotField>
    <pivotField dataField="1"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numFmtId="164" outline="0" showAll="0" includeNewItemsInFilter="1"/>
    <pivotField compact="0" outline="0" showAll="0" includeNewItemsInFilter="1"/>
    <pivotField compact="0" outline="0" showAll="0" includeNewItemsInFilter="1"/>
    <pivotField axis="axisCol" compact="0" outline="0" showAll="0" includeNewItemsInFilter="1">
      <items count="4">
        <item x="1"/>
        <item x="0"/>
        <item x="2"/>
        <item t="default"/>
      </items>
    </pivotField>
    <pivotField compact="0" outline="0" showAll="0" includeNewItemsInFilter="1"/>
  </pivotFields>
  <rowFields count="1">
    <field x="0"/>
  </rowFields>
  <rowItems count="10">
    <i>
      <x/>
    </i>
    <i>
      <x v="1"/>
    </i>
    <i>
      <x v="2"/>
    </i>
    <i>
      <x v="3"/>
    </i>
    <i>
      <x v="4"/>
    </i>
    <i>
      <x v="5"/>
    </i>
    <i>
      <x v="6"/>
    </i>
    <i>
      <x v="7"/>
    </i>
    <i>
      <x v="8"/>
    </i>
    <i t="grand">
      <x/>
    </i>
  </rowItems>
  <colFields count="1">
    <field x="20"/>
  </colFields>
  <colItems count="3">
    <i>
      <x/>
    </i>
    <i>
      <x v="1"/>
    </i>
    <i t="grand">
      <x/>
    </i>
  </colItems>
  <dataFields count="1">
    <dataField name="Count of Full Name" fld="1" subtotal="count" baseField="0" baseItem="0"/>
  </dataFields>
  <formats count="20">
    <format dxfId="63">
      <pivotArea type="all" dataOnly="0" outline="0" fieldPosition="0"/>
    </format>
    <format dxfId="62">
      <pivotArea outline="0" fieldPosition="0"/>
    </format>
    <format dxfId="61">
      <pivotArea type="origin" dataOnly="0" labelOnly="1" outline="0" fieldPosition="0"/>
    </format>
    <format dxfId="60">
      <pivotArea field="20" type="button" dataOnly="0" labelOnly="1" outline="0" axis="axisCol" fieldPosition="0"/>
    </format>
    <format dxfId="59">
      <pivotArea type="topRight" dataOnly="0" labelOnly="1" outline="0" fieldPosition="0"/>
    </format>
    <format dxfId="58">
      <pivotArea field="0" type="button" dataOnly="0" labelOnly="1" outline="0" axis="axisRow" fieldPosition="0"/>
    </format>
    <format dxfId="57">
      <pivotArea dataOnly="0" labelOnly="1" outline="0" fieldPosition="0">
        <references count="1">
          <reference field="0" count="0"/>
        </references>
      </pivotArea>
    </format>
    <format dxfId="56">
      <pivotArea dataOnly="0" labelOnly="1" grandRow="1" outline="0" fieldPosition="0"/>
    </format>
    <format dxfId="55">
      <pivotArea dataOnly="0" labelOnly="1" outline="0" fieldPosition="0">
        <references count="1">
          <reference field="20" count="2">
            <x v="0"/>
            <x v="1"/>
          </reference>
        </references>
      </pivotArea>
    </format>
    <format dxfId="54">
      <pivotArea dataOnly="0" labelOnly="1" grandCol="1" outline="0" fieldPosition="0"/>
    </format>
    <format dxfId="53">
      <pivotArea type="all" dataOnly="0" outline="0" fieldPosition="0"/>
    </format>
    <format dxfId="52">
      <pivotArea outline="0" fieldPosition="0"/>
    </format>
    <format dxfId="51">
      <pivotArea type="origin" dataOnly="0" labelOnly="1" outline="0" fieldPosition="0"/>
    </format>
    <format dxfId="50">
      <pivotArea field="20" type="button" dataOnly="0" labelOnly="1" outline="0" axis="axisCol" fieldPosition="0"/>
    </format>
    <format dxfId="49">
      <pivotArea type="topRight" dataOnly="0" labelOnly="1" outline="0" fieldPosition="0"/>
    </format>
    <format dxfId="48">
      <pivotArea field="0" type="button" dataOnly="0" labelOnly="1" outline="0" axis="axisRow" fieldPosition="0"/>
    </format>
    <format dxfId="47">
      <pivotArea dataOnly="0" labelOnly="1" outline="0" fieldPosition="0">
        <references count="1">
          <reference field="0" count="0"/>
        </references>
      </pivotArea>
    </format>
    <format dxfId="46">
      <pivotArea dataOnly="0" labelOnly="1" grandRow="1" outline="0" fieldPosition="0"/>
    </format>
    <format dxfId="45">
      <pivotArea dataOnly="0" labelOnly="1" outline="0" fieldPosition="0">
        <references count="1">
          <reference field="20" count="2">
            <x v="0"/>
            <x v="1"/>
          </reference>
        </references>
      </pivotArea>
    </format>
    <format dxfId="44">
      <pivotArea dataOnly="0" labelOnly="1" grandCol="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onavacantia.gov.uk/output/estates-list.aspx" TargetMode="External"/><Relationship Id="rId1" Type="http://schemas.openxmlformats.org/officeDocument/2006/relationships/hyperlink" Target="http://www.nationalarchives.gov.uk/doc/open-government-lice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B18C3-9779-4F96-A344-98EAA29F35A6}">
  <dimension ref="A1:J34"/>
  <sheetViews>
    <sheetView workbookViewId="0">
      <pane xSplit="1" ySplit="4" topLeftCell="B26" activePane="bottomRight" state="frozen"/>
      <selection pane="topRight" activeCell="B1" sqref="B1"/>
      <selection pane="bottomLeft" activeCell="A5" sqref="A5"/>
      <selection pane="bottomRight" activeCell="F15" sqref="F15"/>
    </sheetView>
  </sheetViews>
  <sheetFormatPr defaultColWidth="8.7109375" defaultRowHeight="15" x14ac:dyDescent="0.25"/>
  <cols>
    <col min="1" max="1" width="42.28515625" style="41" bestFit="1" customWidth="1"/>
    <col min="2" max="2" width="37.42578125" style="41" bestFit="1" customWidth="1"/>
    <col min="3" max="5" width="10.7109375" style="41" bestFit="1" customWidth="1"/>
    <col min="6" max="6" width="13.7109375" style="41" customWidth="1"/>
    <col min="7" max="7" width="16.7109375" style="41" bestFit="1" customWidth="1"/>
    <col min="8" max="9" width="10" style="41" bestFit="1" customWidth="1"/>
    <col min="10" max="11" width="10.7109375" style="41" bestFit="1" customWidth="1"/>
    <col min="12" max="12" width="24.28515625" style="41" bestFit="1" customWidth="1"/>
    <col min="13" max="13" width="30.42578125" style="41" bestFit="1" customWidth="1"/>
    <col min="14" max="14" width="42.28515625" style="41" bestFit="1" customWidth="1"/>
    <col min="15" max="16384" width="8.7109375" style="41"/>
  </cols>
  <sheetData>
    <row r="1" spans="1:10" x14ac:dyDescent="0.25">
      <c r="A1" s="45" t="s">
        <v>247</v>
      </c>
      <c r="B1" s="45"/>
      <c r="C1" s="45"/>
      <c r="D1" s="45"/>
      <c r="E1" s="45"/>
    </row>
    <row r="3" spans="1:10" x14ac:dyDescent="0.25">
      <c r="A3" s="42"/>
      <c r="B3" s="42"/>
      <c r="C3" s="43" t="s">
        <v>156</v>
      </c>
      <c r="D3" s="42"/>
      <c r="E3" s="42"/>
      <c r="G3" s="43" t="s">
        <v>246</v>
      </c>
      <c r="H3" s="43" t="s">
        <v>156</v>
      </c>
      <c r="I3" s="42"/>
      <c r="J3" s="42"/>
    </row>
    <row r="4" spans="1:10" x14ac:dyDescent="0.25">
      <c r="A4" s="43" t="s">
        <v>235</v>
      </c>
      <c r="B4" s="43" t="s">
        <v>238</v>
      </c>
      <c r="C4" s="42" t="s">
        <v>214</v>
      </c>
      <c r="D4" s="42" t="s">
        <v>245</v>
      </c>
      <c r="E4" s="42" t="s">
        <v>236</v>
      </c>
      <c r="G4" s="43" t="s">
        <v>235</v>
      </c>
      <c r="H4" s="42" t="s">
        <v>214</v>
      </c>
      <c r="I4" s="42" t="s">
        <v>245</v>
      </c>
      <c r="J4" s="42" t="s">
        <v>236</v>
      </c>
    </row>
    <row r="5" spans="1:10" x14ac:dyDescent="0.25">
      <c r="A5" s="42" t="s">
        <v>157</v>
      </c>
      <c r="B5" s="42" t="s">
        <v>237</v>
      </c>
      <c r="C5" s="44"/>
      <c r="D5" s="44">
        <v>14859.099999999997</v>
      </c>
      <c r="E5" s="44">
        <v>14859.099999999997</v>
      </c>
      <c r="G5" s="42" t="s">
        <v>157</v>
      </c>
      <c r="H5" s="42"/>
      <c r="I5" s="42">
        <v>14</v>
      </c>
      <c r="J5" s="42">
        <v>14</v>
      </c>
    </row>
    <row r="6" spans="1:10" x14ac:dyDescent="0.25">
      <c r="A6" s="42"/>
      <c r="B6" s="42" t="s">
        <v>239</v>
      </c>
      <c r="C6" s="44"/>
      <c r="D6" s="44"/>
      <c r="E6" s="44"/>
      <c r="G6" s="42" t="s">
        <v>158</v>
      </c>
      <c r="H6" s="42"/>
      <c r="I6" s="42">
        <v>10</v>
      </c>
      <c r="J6" s="42">
        <v>10</v>
      </c>
    </row>
    <row r="7" spans="1:10" x14ac:dyDescent="0.25">
      <c r="A7" s="42"/>
      <c r="B7" s="42" t="s">
        <v>243</v>
      </c>
      <c r="C7" s="44"/>
      <c r="D7" s="44">
        <v>4807.51</v>
      </c>
      <c r="E7" s="44">
        <v>4807.51</v>
      </c>
      <c r="G7" s="42" t="s">
        <v>159</v>
      </c>
      <c r="H7" s="42"/>
      <c r="I7" s="42">
        <v>7</v>
      </c>
      <c r="J7" s="42">
        <v>7</v>
      </c>
    </row>
    <row r="8" spans="1:10" x14ac:dyDescent="0.25">
      <c r="A8" s="42" t="s">
        <v>158</v>
      </c>
      <c r="B8" s="42" t="s">
        <v>237</v>
      </c>
      <c r="C8" s="44"/>
      <c r="D8" s="44">
        <v>12638.699999999999</v>
      </c>
      <c r="E8" s="44">
        <v>12638.699999999999</v>
      </c>
      <c r="G8" s="42" t="s">
        <v>160</v>
      </c>
      <c r="H8" s="42"/>
      <c r="I8" s="42">
        <v>17</v>
      </c>
      <c r="J8" s="42">
        <v>17</v>
      </c>
    </row>
    <row r="9" spans="1:10" x14ac:dyDescent="0.25">
      <c r="A9" s="42"/>
      <c r="B9" s="42" t="s">
        <v>239</v>
      </c>
      <c r="C9" s="44"/>
      <c r="D9" s="44"/>
      <c r="E9" s="44"/>
      <c r="G9" s="42" t="s">
        <v>161</v>
      </c>
      <c r="H9" s="42"/>
      <c r="I9" s="42">
        <v>15</v>
      </c>
      <c r="J9" s="42">
        <v>15</v>
      </c>
    </row>
    <row r="10" spans="1:10" x14ac:dyDescent="0.25">
      <c r="A10" s="42"/>
      <c r="B10" s="42" t="s">
        <v>243</v>
      </c>
      <c r="C10" s="44"/>
      <c r="D10" s="44">
        <v>6084.49</v>
      </c>
      <c r="E10" s="44">
        <v>6084.49</v>
      </c>
      <c r="G10" s="42" t="s">
        <v>244</v>
      </c>
      <c r="H10" s="42"/>
      <c r="I10" s="42">
        <v>8</v>
      </c>
      <c r="J10" s="42">
        <v>8</v>
      </c>
    </row>
    <row r="11" spans="1:10" x14ac:dyDescent="0.25">
      <c r="A11" s="42" t="s">
        <v>159</v>
      </c>
      <c r="B11" s="42" t="s">
        <v>237</v>
      </c>
      <c r="C11" s="44"/>
      <c r="D11" s="44">
        <v>12323</v>
      </c>
      <c r="E11" s="44">
        <v>12323</v>
      </c>
      <c r="G11" s="42" t="s">
        <v>204</v>
      </c>
      <c r="H11" s="42">
        <v>1</v>
      </c>
      <c r="I11" s="42">
        <v>19</v>
      </c>
      <c r="J11" s="42">
        <v>20</v>
      </c>
    </row>
    <row r="12" spans="1:10" x14ac:dyDescent="0.25">
      <c r="A12" s="42"/>
      <c r="B12" s="42" t="s">
        <v>239</v>
      </c>
      <c r="C12" s="44"/>
      <c r="D12" s="44"/>
      <c r="E12" s="44"/>
      <c r="G12" s="42" t="s">
        <v>223</v>
      </c>
      <c r="H12" s="42"/>
      <c r="I12" s="42">
        <v>10</v>
      </c>
      <c r="J12" s="42">
        <v>10</v>
      </c>
    </row>
    <row r="13" spans="1:10" x14ac:dyDescent="0.25">
      <c r="A13" s="42"/>
      <c r="B13" s="42" t="s">
        <v>243</v>
      </c>
      <c r="C13" s="44"/>
      <c r="D13" s="44">
        <v>3200.4900000000002</v>
      </c>
      <c r="E13" s="44">
        <v>3200.4900000000002</v>
      </c>
      <c r="G13" s="42" t="s">
        <v>232</v>
      </c>
      <c r="H13" s="42">
        <v>1</v>
      </c>
      <c r="I13" s="42">
        <v>6</v>
      </c>
      <c r="J13" s="42">
        <v>7</v>
      </c>
    </row>
    <row r="14" spans="1:10" x14ac:dyDescent="0.25">
      <c r="A14" s="42" t="s">
        <v>160</v>
      </c>
      <c r="B14" s="42" t="s">
        <v>237</v>
      </c>
      <c r="C14" s="44"/>
      <c r="D14" s="44">
        <v>36621.19</v>
      </c>
      <c r="E14" s="44">
        <v>36621.19</v>
      </c>
      <c r="G14" s="42" t="s">
        <v>236</v>
      </c>
      <c r="H14" s="42">
        <v>2</v>
      </c>
      <c r="I14" s="42">
        <v>106</v>
      </c>
      <c r="J14" s="42">
        <v>108</v>
      </c>
    </row>
    <row r="15" spans="1:10" x14ac:dyDescent="0.25">
      <c r="A15" s="42"/>
      <c r="B15" s="42" t="s">
        <v>239</v>
      </c>
      <c r="C15" s="44"/>
      <c r="D15" s="44"/>
      <c r="E15" s="44"/>
    </row>
    <row r="16" spans="1:10" x14ac:dyDescent="0.25">
      <c r="A16" s="42"/>
      <c r="B16" s="42" t="s">
        <v>243</v>
      </c>
      <c r="C16" s="44"/>
      <c r="D16" s="44">
        <v>21145.74</v>
      </c>
      <c r="E16" s="44">
        <v>21145.74</v>
      </c>
    </row>
    <row r="17" spans="1:5" x14ac:dyDescent="0.25">
      <c r="A17" s="42" t="s">
        <v>161</v>
      </c>
      <c r="B17" s="42" t="s">
        <v>237</v>
      </c>
      <c r="C17" s="44"/>
      <c r="D17" s="44">
        <v>31725.700000000004</v>
      </c>
      <c r="E17" s="44">
        <v>31725.700000000004</v>
      </c>
    </row>
    <row r="18" spans="1:5" x14ac:dyDescent="0.25">
      <c r="A18" s="42"/>
      <c r="B18" s="42" t="s">
        <v>239</v>
      </c>
      <c r="C18" s="44"/>
      <c r="D18" s="44">
        <v>12535.689999999999</v>
      </c>
      <c r="E18" s="44">
        <v>12535.689999999999</v>
      </c>
    </row>
    <row r="19" spans="1:5" x14ac:dyDescent="0.25">
      <c r="A19" s="42"/>
      <c r="B19" s="42" t="s">
        <v>243</v>
      </c>
      <c r="C19" s="44"/>
      <c r="D19" s="44">
        <v>13578.21</v>
      </c>
      <c r="E19" s="44">
        <v>13578.21</v>
      </c>
    </row>
    <row r="20" spans="1:5" x14ac:dyDescent="0.25">
      <c r="A20" s="42" t="s">
        <v>244</v>
      </c>
      <c r="B20" s="42" t="s">
        <v>237</v>
      </c>
      <c r="C20" s="44"/>
      <c r="D20" s="44">
        <v>13763.2</v>
      </c>
      <c r="E20" s="44">
        <v>13763.2</v>
      </c>
    </row>
    <row r="21" spans="1:5" x14ac:dyDescent="0.25">
      <c r="A21" s="42"/>
      <c r="B21" s="42" t="s">
        <v>239</v>
      </c>
      <c r="C21" s="44"/>
      <c r="D21" s="44">
        <v>1887.4</v>
      </c>
      <c r="E21" s="44">
        <v>1887.4</v>
      </c>
    </row>
    <row r="22" spans="1:5" x14ac:dyDescent="0.25">
      <c r="A22" s="42"/>
      <c r="B22" s="42" t="s">
        <v>243</v>
      </c>
      <c r="C22" s="44"/>
      <c r="D22" s="44">
        <v>2957.4</v>
      </c>
      <c r="E22" s="44">
        <v>2957.4</v>
      </c>
    </row>
    <row r="23" spans="1:5" x14ac:dyDescent="0.25">
      <c r="A23" s="42" t="s">
        <v>204</v>
      </c>
      <c r="B23" s="42" t="s">
        <v>237</v>
      </c>
      <c r="C23" s="44">
        <v>0</v>
      </c>
      <c r="D23" s="44">
        <v>25519.600000000002</v>
      </c>
      <c r="E23" s="44">
        <v>25519.600000000002</v>
      </c>
    </row>
    <row r="24" spans="1:5" x14ac:dyDescent="0.25">
      <c r="A24" s="42"/>
      <c r="B24" s="42" t="s">
        <v>239</v>
      </c>
      <c r="C24" s="44">
        <v>0</v>
      </c>
      <c r="D24" s="44">
        <v>12487.199999999999</v>
      </c>
      <c r="E24" s="44">
        <v>12487.199999999999</v>
      </c>
    </row>
    <row r="25" spans="1:5" x14ac:dyDescent="0.25">
      <c r="A25" s="42"/>
      <c r="B25" s="42" t="s">
        <v>243</v>
      </c>
      <c r="C25" s="44">
        <v>0</v>
      </c>
      <c r="D25" s="44">
        <v>5802</v>
      </c>
      <c r="E25" s="44">
        <v>5802</v>
      </c>
    </row>
    <row r="26" spans="1:5" x14ac:dyDescent="0.25">
      <c r="A26" s="42" t="s">
        <v>223</v>
      </c>
      <c r="B26" s="42" t="s">
        <v>237</v>
      </c>
      <c r="C26" s="44"/>
      <c r="D26" s="44">
        <v>28689.9</v>
      </c>
      <c r="E26" s="44">
        <v>28689.9</v>
      </c>
    </row>
    <row r="27" spans="1:5" x14ac:dyDescent="0.25">
      <c r="A27" s="42"/>
      <c r="B27" s="42" t="s">
        <v>239</v>
      </c>
      <c r="C27" s="44"/>
      <c r="D27" s="44">
        <v>7486</v>
      </c>
      <c r="E27" s="44">
        <v>7486</v>
      </c>
    </row>
    <row r="28" spans="1:5" x14ac:dyDescent="0.25">
      <c r="A28" s="42"/>
      <c r="B28" s="42" t="s">
        <v>243</v>
      </c>
      <c r="C28" s="44"/>
      <c r="D28" s="44">
        <v>0</v>
      </c>
      <c r="E28" s="44">
        <v>0</v>
      </c>
    </row>
    <row r="29" spans="1:5" x14ac:dyDescent="0.25">
      <c r="A29" s="42" t="s">
        <v>232</v>
      </c>
      <c r="B29" s="42" t="s">
        <v>237</v>
      </c>
      <c r="C29" s="44">
        <v>3091</v>
      </c>
      <c r="D29" s="44">
        <v>12582</v>
      </c>
      <c r="E29" s="44">
        <v>15673</v>
      </c>
    </row>
    <row r="30" spans="1:5" x14ac:dyDescent="0.25">
      <c r="A30" s="42"/>
      <c r="B30" s="42" t="s">
        <v>239</v>
      </c>
      <c r="C30" s="44">
        <v>3091</v>
      </c>
      <c r="D30" s="44">
        <v>8317</v>
      </c>
      <c r="E30" s="44">
        <v>11408</v>
      </c>
    </row>
    <row r="31" spans="1:5" x14ac:dyDescent="0.25">
      <c r="A31" s="42"/>
      <c r="B31" s="42" t="s">
        <v>243</v>
      </c>
      <c r="C31" s="44">
        <v>0</v>
      </c>
      <c r="D31" s="44">
        <v>4198.1100000000006</v>
      </c>
      <c r="E31" s="44">
        <v>4198.1100000000006</v>
      </c>
    </row>
    <row r="32" spans="1:5" x14ac:dyDescent="0.25">
      <c r="A32" s="42" t="s">
        <v>240</v>
      </c>
      <c r="B32" s="42"/>
      <c r="C32" s="44">
        <v>3091</v>
      </c>
      <c r="D32" s="44">
        <v>188722.38999999998</v>
      </c>
      <c r="E32" s="44">
        <v>191813.38999999998</v>
      </c>
    </row>
    <row r="33" spans="1:5" x14ac:dyDescent="0.25">
      <c r="A33" s="42" t="s">
        <v>241</v>
      </c>
      <c r="B33" s="42"/>
      <c r="C33" s="44">
        <v>3091</v>
      </c>
      <c r="D33" s="44">
        <v>42713.289999999994</v>
      </c>
      <c r="E33" s="44">
        <v>45804.289999999994</v>
      </c>
    </row>
    <row r="34" spans="1:5" x14ac:dyDescent="0.25">
      <c r="A34" s="42" t="s">
        <v>242</v>
      </c>
      <c r="B34" s="42"/>
      <c r="C34" s="44">
        <v>0</v>
      </c>
      <c r="D34" s="44">
        <v>61773.950000000004</v>
      </c>
      <c r="E34" s="44">
        <v>61773.950000000004</v>
      </c>
    </row>
  </sheetData>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015C5-7652-4515-95AD-C210D31002A6}">
  <dimension ref="A1:V137"/>
  <sheetViews>
    <sheetView tabSelected="1" zoomScale="74" zoomScaleNormal="74" workbookViewId="0">
      <pane ySplit="1" topLeftCell="A97" activePane="bottomLeft" state="frozen"/>
      <selection pane="bottomLeft" activeCell="P121" sqref="P121"/>
    </sheetView>
  </sheetViews>
  <sheetFormatPr defaultColWidth="9.28515625" defaultRowHeight="15" x14ac:dyDescent="0.25"/>
  <cols>
    <col min="1" max="1" width="11.5703125" style="1" bestFit="1" customWidth="1"/>
    <col min="2" max="2" width="34.7109375" style="1" customWidth="1"/>
    <col min="3" max="3" width="14.5703125" style="1" customWidth="1"/>
    <col min="4" max="4" width="15.5703125" style="1" customWidth="1"/>
    <col min="5" max="5" width="17.7109375" style="1" customWidth="1"/>
    <col min="6" max="6" width="15.28515625" style="1" customWidth="1"/>
    <col min="7" max="9" width="17.28515625" style="1" customWidth="1"/>
    <col min="10" max="10" width="18.5703125" style="1" customWidth="1"/>
    <col min="11" max="11" width="26.85546875" style="1" bestFit="1" customWidth="1"/>
    <col min="12" max="13" width="16.5703125" style="1" customWidth="1"/>
    <col min="14" max="14" width="19.5703125" style="1" customWidth="1"/>
    <col min="15" max="15" width="20.5703125" style="39" customWidth="1"/>
    <col min="16" max="16" width="19.5703125" style="39" customWidth="1"/>
    <col min="17" max="17" width="16.5703125" style="1" customWidth="1"/>
    <col min="18" max="19" width="18.5703125" style="40" customWidth="1"/>
    <col min="20" max="20" width="30.85546875" style="40" customWidth="1"/>
    <col min="21" max="21" width="18.85546875" style="1" bestFit="1" customWidth="1"/>
    <col min="22" max="22" width="53.5703125" style="1" bestFit="1" customWidth="1"/>
    <col min="23" max="23" width="18.28515625" style="1" customWidth="1"/>
    <col min="24" max="16384" width="9.28515625" style="1"/>
  </cols>
  <sheetData>
    <row r="1" spans="1:22" s="16" customFormat="1" ht="66" customHeight="1" x14ac:dyDescent="0.25">
      <c r="A1" s="16" t="s">
        <v>235</v>
      </c>
      <c r="B1" s="13" t="s">
        <v>2</v>
      </c>
      <c r="C1" s="13" t="s">
        <v>7</v>
      </c>
      <c r="D1" s="13" t="s">
        <v>99</v>
      </c>
      <c r="E1" s="13" t="s">
        <v>3</v>
      </c>
      <c r="F1" s="13" t="s">
        <v>4</v>
      </c>
      <c r="G1" s="13" t="s">
        <v>8</v>
      </c>
      <c r="H1" s="13" t="s">
        <v>233</v>
      </c>
      <c r="I1" s="13" t="s">
        <v>234</v>
      </c>
      <c r="J1" s="13" t="s">
        <v>5</v>
      </c>
      <c r="K1" s="13" t="s">
        <v>23</v>
      </c>
      <c r="L1" s="13" t="s">
        <v>24</v>
      </c>
      <c r="M1" s="13" t="s">
        <v>101</v>
      </c>
      <c r="N1" s="13" t="s">
        <v>100</v>
      </c>
      <c r="O1" s="14" t="s">
        <v>109</v>
      </c>
      <c r="P1" s="14" t="s">
        <v>110</v>
      </c>
      <c r="Q1" s="13" t="s">
        <v>108</v>
      </c>
      <c r="R1" s="15" t="s">
        <v>104</v>
      </c>
      <c r="S1" s="15" t="s">
        <v>103</v>
      </c>
      <c r="T1" s="15" t="s">
        <v>102</v>
      </c>
      <c r="U1" s="13" t="s">
        <v>156</v>
      </c>
      <c r="V1" s="16" t="s">
        <v>215</v>
      </c>
    </row>
    <row r="2" spans="1:22" s="2" customFormat="1" ht="16.5" customHeight="1" x14ac:dyDescent="0.25">
      <c r="A2" s="2" t="s">
        <v>157</v>
      </c>
      <c r="B2" s="2" t="s">
        <v>35</v>
      </c>
      <c r="C2" s="4">
        <v>17347</v>
      </c>
      <c r="D2" s="4" t="s">
        <v>105</v>
      </c>
      <c r="E2" s="5" t="s">
        <v>13</v>
      </c>
      <c r="F2" s="5" t="s">
        <v>107</v>
      </c>
      <c r="G2" s="4">
        <v>42024</v>
      </c>
      <c r="H2" s="4"/>
      <c r="I2" s="4"/>
      <c r="J2" s="2" t="s">
        <v>14</v>
      </c>
      <c r="K2" s="7" t="s">
        <v>28</v>
      </c>
      <c r="L2" s="7" t="s">
        <v>30</v>
      </c>
      <c r="M2" s="18"/>
      <c r="N2" s="17"/>
      <c r="O2" s="26"/>
      <c r="P2" s="26"/>
      <c r="Q2" s="17"/>
      <c r="R2" s="22">
        <v>1013.15</v>
      </c>
      <c r="S2" s="27"/>
      <c r="T2" s="22">
        <v>0</v>
      </c>
      <c r="U2" s="28" t="s">
        <v>245</v>
      </c>
    </row>
    <row r="3" spans="1:22" s="2" customFormat="1" ht="16.5" customHeight="1" x14ac:dyDescent="0.25">
      <c r="A3" s="2" t="s">
        <v>157</v>
      </c>
      <c r="B3" s="2" t="s">
        <v>37</v>
      </c>
      <c r="C3" s="4">
        <v>18441</v>
      </c>
      <c r="D3" s="4" t="s">
        <v>105</v>
      </c>
      <c r="E3" s="5" t="s">
        <v>13</v>
      </c>
      <c r="F3" s="5" t="s">
        <v>107</v>
      </c>
      <c r="G3" s="4">
        <v>42122</v>
      </c>
      <c r="H3" s="4"/>
      <c r="I3" s="4"/>
      <c r="J3" s="2" t="s">
        <v>14</v>
      </c>
      <c r="K3" s="7" t="s">
        <v>28</v>
      </c>
      <c r="L3" s="7" t="s">
        <v>30</v>
      </c>
      <c r="M3" s="18"/>
      <c r="N3" s="17"/>
      <c r="O3" s="26"/>
      <c r="P3" s="26"/>
      <c r="Q3" s="17"/>
      <c r="R3" s="22">
        <v>1013.15</v>
      </c>
      <c r="S3" s="27"/>
      <c r="T3" s="22">
        <v>506.72</v>
      </c>
      <c r="U3" s="28" t="s">
        <v>245</v>
      </c>
    </row>
    <row r="4" spans="1:22" s="2" customFormat="1" ht="16.5" customHeight="1" x14ac:dyDescent="0.25">
      <c r="A4" s="2" t="s">
        <v>157</v>
      </c>
      <c r="B4" s="2" t="s">
        <v>36</v>
      </c>
      <c r="C4" s="4">
        <v>20379</v>
      </c>
      <c r="D4" s="4" t="s">
        <v>105</v>
      </c>
      <c r="E4" s="5" t="s">
        <v>28</v>
      </c>
      <c r="F4" s="5" t="s">
        <v>107</v>
      </c>
      <c r="G4" s="4">
        <v>42132</v>
      </c>
      <c r="H4" s="4"/>
      <c r="I4" s="4"/>
      <c r="J4" s="2" t="s">
        <v>27</v>
      </c>
      <c r="K4" s="7" t="s">
        <v>28</v>
      </c>
      <c r="L4" s="7" t="s">
        <v>30</v>
      </c>
      <c r="M4" s="18"/>
      <c r="N4" s="17"/>
      <c r="O4" s="26"/>
      <c r="P4" s="26"/>
      <c r="Q4" s="17"/>
      <c r="R4" s="22">
        <v>1073.1500000000001</v>
      </c>
      <c r="S4" s="27"/>
      <c r="T4" s="22">
        <v>26</v>
      </c>
      <c r="U4" s="28" t="s">
        <v>245</v>
      </c>
    </row>
    <row r="5" spans="1:22" s="2" customFormat="1" ht="16.5" customHeight="1" x14ac:dyDescent="0.25">
      <c r="A5" s="2" t="s">
        <v>157</v>
      </c>
      <c r="B5" s="2" t="s">
        <v>38</v>
      </c>
      <c r="C5" s="4">
        <v>17798</v>
      </c>
      <c r="D5" s="4" t="s">
        <v>105</v>
      </c>
      <c r="E5" s="2" t="s">
        <v>29</v>
      </c>
      <c r="F5" s="2" t="s">
        <v>107</v>
      </c>
      <c r="G5" s="4">
        <v>42157</v>
      </c>
      <c r="H5" s="4"/>
      <c r="I5" s="4"/>
      <c r="J5" s="2" t="s">
        <v>34</v>
      </c>
      <c r="K5" s="2" t="s">
        <v>28</v>
      </c>
      <c r="L5" s="2" t="s">
        <v>30</v>
      </c>
      <c r="M5" s="17"/>
      <c r="N5" s="17"/>
      <c r="O5" s="26"/>
      <c r="P5" s="26"/>
      <c r="Q5" s="17"/>
      <c r="R5" s="22">
        <v>1063.1500000000001</v>
      </c>
      <c r="S5" s="27"/>
      <c r="T5" s="22">
        <v>1063.1500000000001</v>
      </c>
      <c r="U5" s="28" t="s">
        <v>245</v>
      </c>
    </row>
    <row r="6" spans="1:22" s="2" customFormat="1" ht="16.5" customHeight="1" x14ac:dyDescent="0.25">
      <c r="A6" s="2" t="s">
        <v>157</v>
      </c>
      <c r="B6" s="2" t="s">
        <v>39</v>
      </c>
      <c r="C6" s="4">
        <v>30094</v>
      </c>
      <c r="D6" s="4" t="s">
        <v>106</v>
      </c>
      <c r="E6" s="2" t="s">
        <v>13</v>
      </c>
      <c r="F6" s="2" t="s">
        <v>107</v>
      </c>
      <c r="G6" s="4">
        <v>42218</v>
      </c>
      <c r="H6" s="4"/>
      <c r="I6" s="4"/>
      <c r="J6" s="2" t="s">
        <v>27</v>
      </c>
      <c r="K6" s="2" t="s">
        <v>25</v>
      </c>
      <c r="L6" s="2" t="s">
        <v>40</v>
      </c>
      <c r="M6" s="17"/>
      <c r="N6" s="17"/>
      <c r="O6" s="26"/>
      <c r="P6" s="26"/>
      <c r="Q6" s="17"/>
      <c r="R6" s="22">
        <v>1063.1500000000001</v>
      </c>
      <c r="S6" s="27"/>
      <c r="T6" s="22">
        <v>53.1</v>
      </c>
      <c r="U6" s="28" t="s">
        <v>245</v>
      </c>
    </row>
    <row r="7" spans="1:22" s="2" customFormat="1" ht="16.5" customHeight="1" x14ac:dyDescent="0.25">
      <c r="A7" s="2" t="s">
        <v>157</v>
      </c>
      <c r="B7" s="2" t="s">
        <v>41</v>
      </c>
      <c r="C7" s="4">
        <v>18668</v>
      </c>
      <c r="D7" s="4" t="s">
        <v>106</v>
      </c>
      <c r="E7" s="2" t="s">
        <v>29</v>
      </c>
      <c r="F7" s="2" t="s">
        <v>28</v>
      </c>
      <c r="G7" s="4">
        <v>42228</v>
      </c>
      <c r="H7" s="4"/>
      <c r="I7" s="4"/>
      <c r="J7" s="2" t="s">
        <v>27</v>
      </c>
      <c r="K7" s="2" t="s">
        <v>31</v>
      </c>
      <c r="L7" s="2" t="s">
        <v>30</v>
      </c>
      <c r="M7" s="17"/>
      <c r="N7" s="17"/>
      <c r="O7" s="26"/>
      <c r="P7" s="26"/>
      <c r="Q7" s="17"/>
      <c r="R7" s="22">
        <v>1063.1500000000001</v>
      </c>
      <c r="S7" s="27"/>
      <c r="T7" s="22">
        <v>1063.1500000000001</v>
      </c>
      <c r="U7" s="28" t="s">
        <v>245</v>
      </c>
    </row>
    <row r="8" spans="1:22" s="2" customFormat="1" ht="16.5" customHeight="1" x14ac:dyDescent="0.25">
      <c r="A8" s="2" t="s">
        <v>157</v>
      </c>
      <c r="B8" s="2" t="s">
        <v>42</v>
      </c>
      <c r="C8" s="4">
        <v>16367</v>
      </c>
      <c r="D8" s="4" t="s">
        <v>106</v>
      </c>
      <c r="E8" s="2" t="s">
        <v>29</v>
      </c>
      <c r="F8" s="2" t="s">
        <v>28</v>
      </c>
      <c r="G8" s="4">
        <v>42254</v>
      </c>
      <c r="H8" s="4"/>
      <c r="I8" s="4"/>
      <c r="J8" s="2" t="s">
        <v>34</v>
      </c>
      <c r="K8" s="2" t="s">
        <v>28</v>
      </c>
      <c r="L8" s="2" t="s">
        <v>30</v>
      </c>
      <c r="M8" s="17"/>
      <c r="N8" s="17"/>
      <c r="O8" s="26"/>
      <c r="P8" s="26"/>
      <c r="Q8" s="17"/>
      <c r="R8" s="22">
        <v>1063.1500000000001</v>
      </c>
      <c r="S8" s="27"/>
      <c r="T8" s="22">
        <v>0</v>
      </c>
      <c r="U8" s="28" t="s">
        <v>245</v>
      </c>
    </row>
    <row r="9" spans="1:22" s="2" customFormat="1" ht="16.5" customHeight="1" x14ac:dyDescent="0.25">
      <c r="A9" s="2" t="s">
        <v>157</v>
      </c>
      <c r="B9" s="2" t="s">
        <v>43</v>
      </c>
      <c r="C9" s="4">
        <v>20608</v>
      </c>
      <c r="D9" s="4" t="s">
        <v>105</v>
      </c>
      <c r="E9" s="2" t="s">
        <v>29</v>
      </c>
      <c r="F9" s="2" t="s">
        <v>107</v>
      </c>
      <c r="G9" s="4">
        <v>42294</v>
      </c>
      <c r="H9" s="4"/>
      <c r="I9" s="4"/>
      <c r="J9" s="2" t="s">
        <v>27</v>
      </c>
      <c r="K9" s="2" t="s">
        <v>28</v>
      </c>
      <c r="L9" s="2" t="s">
        <v>30</v>
      </c>
      <c r="M9" s="17"/>
      <c r="N9" s="17"/>
      <c r="O9" s="26"/>
      <c r="P9" s="26"/>
      <c r="Q9" s="17"/>
      <c r="R9" s="22">
        <v>1038.1500000000001</v>
      </c>
      <c r="S9" s="27"/>
      <c r="T9" s="22">
        <v>0</v>
      </c>
      <c r="U9" s="28" t="s">
        <v>245</v>
      </c>
    </row>
    <row r="10" spans="1:22" s="2" customFormat="1" ht="16.5" customHeight="1" x14ac:dyDescent="0.25">
      <c r="A10" s="2" t="s">
        <v>157</v>
      </c>
      <c r="B10" s="2" t="s">
        <v>47</v>
      </c>
      <c r="C10" s="4">
        <v>12438</v>
      </c>
      <c r="D10" s="4" t="s">
        <v>105</v>
      </c>
      <c r="E10" s="2" t="s">
        <v>29</v>
      </c>
      <c r="F10" s="2" t="s">
        <v>107</v>
      </c>
      <c r="G10" s="4">
        <v>42335</v>
      </c>
      <c r="H10" s="4"/>
      <c r="I10" s="4"/>
      <c r="J10" s="2" t="s">
        <v>12</v>
      </c>
      <c r="K10" s="2" t="s">
        <v>28</v>
      </c>
      <c r="L10" s="2" t="s">
        <v>30</v>
      </c>
      <c r="M10" s="17"/>
      <c r="N10" s="17"/>
      <c r="O10" s="26"/>
      <c r="P10" s="26"/>
      <c r="Q10" s="17"/>
      <c r="R10" s="22">
        <v>1150.1500000000001</v>
      </c>
      <c r="S10" s="27"/>
      <c r="T10" s="22">
        <v>87.21</v>
      </c>
      <c r="U10" s="28" t="s">
        <v>245</v>
      </c>
    </row>
    <row r="11" spans="1:22" s="2" customFormat="1" ht="16.5" customHeight="1" x14ac:dyDescent="0.25">
      <c r="A11" s="2" t="s">
        <v>157</v>
      </c>
      <c r="B11" s="2" t="s">
        <v>46</v>
      </c>
      <c r="C11" s="4">
        <v>20607</v>
      </c>
      <c r="D11" s="4" t="s">
        <v>106</v>
      </c>
      <c r="E11" s="5" t="s">
        <v>29</v>
      </c>
      <c r="F11" s="2" t="s">
        <v>28</v>
      </c>
      <c r="G11" s="4">
        <v>42342</v>
      </c>
      <c r="H11" s="4"/>
      <c r="I11" s="4"/>
      <c r="J11" s="2" t="s">
        <v>12</v>
      </c>
      <c r="K11" s="2" t="s">
        <v>45</v>
      </c>
      <c r="L11" s="2" t="s">
        <v>30</v>
      </c>
      <c r="M11" s="17"/>
      <c r="N11" s="17"/>
      <c r="O11" s="26"/>
      <c r="P11" s="26"/>
      <c r="Q11" s="17"/>
      <c r="R11" s="22">
        <v>1063.1500000000001</v>
      </c>
      <c r="S11" s="27"/>
      <c r="T11" s="22">
        <v>1026.8</v>
      </c>
      <c r="U11" s="28" t="s">
        <v>245</v>
      </c>
    </row>
    <row r="12" spans="1:22" s="2" customFormat="1" ht="16.5" customHeight="1" x14ac:dyDescent="0.25">
      <c r="A12" s="2" t="s">
        <v>157</v>
      </c>
      <c r="B12" s="2" t="s">
        <v>48</v>
      </c>
      <c r="C12" s="4">
        <v>18143</v>
      </c>
      <c r="D12" s="4" t="s">
        <v>105</v>
      </c>
      <c r="E12" s="5" t="s">
        <v>13</v>
      </c>
      <c r="F12" s="2" t="s">
        <v>107</v>
      </c>
      <c r="G12" s="4">
        <v>42356</v>
      </c>
      <c r="H12" s="4"/>
      <c r="I12" s="4"/>
      <c r="J12" s="2" t="s">
        <v>15</v>
      </c>
      <c r="K12" s="2" t="s">
        <v>28</v>
      </c>
      <c r="L12" s="2" t="s">
        <v>30</v>
      </c>
      <c r="M12" s="17"/>
      <c r="N12" s="17"/>
      <c r="O12" s="26"/>
      <c r="P12" s="26"/>
      <c r="Q12" s="17"/>
      <c r="R12" s="22">
        <v>1063.1500000000001</v>
      </c>
      <c r="S12" s="27"/>
      <c r="T12" s="22">
        <v>295.89999999999998</v>
      </c>
      <c r="U12" s="28" t="s">
        <v>245</v>
      </c>
    </row>
    <row r="13" spans="1:22" s="2" customFormat="1" ht="16.5" customHeight="1" x14ac:dyDescent="0.25">
      <c r="A13" s="2" t="s">
        <v>157</v>
      </c>
      <c r="B13" s="2" t="s">
        <v>44</v>
      </c>
      <c r="C13" s="4">
        <v>12230</v>
      </c>
      <c r="D13" s="4" t="s">
        <v>105</v>
      </c>
      <c r="E13" s="5" t="s">
        <v>28</v>
      </c>
      <c r="F13" s="2" t="s">
        <v>107</v>
      </c>
      <c r="G13" s="4">
        <v>42400</v>
      </c>
      <c r="H13" s="4"/>
      <c r="I13" s="4"/>
      <c r="J13" s="2" t="s">
        <v>27</v>
      </c>
      <c r="K13" s="2" t="s">
        <v>45</v>
      </c>
      <c r="L13" s="2" t="s">
        <v>30</v>
      </c>
      <c r="M13" s="17"/>
      <c r="N13" s="17"/>
      <c r="O13" s="26"/>
      <c r="P13" s="26"/>
      <c r="Q13" s="17"/>
      <c r="R13" s="22">
        <v>1063.1500000000001</v>
      </c>
      <c r="S13" s="27"/>
      <c r="T13" s="22">
        <v>104.1</v>
      </c>
      <c r="U13" s="28" t="s">
        <v>245</v>
      </c>
    </row>
    <row r="14" spans="1:22" s="2" customFormat="1" ht="16.5" customHeight="1" x14ac:dyDescent="0.25">
      <c r="A14" s="2" t="s">
        <v>157</v>
      </c>
      <c r="B14" s="2" t="s">
        <v>49</v>
      </c>
      <c r="C14" s="4">
        <v>16001</v>
      </c>
      <c r="D14" s="4" t="s">
        <v>105</v>
      </c>
      <c r="E14" s="5" t="s">
        <v>28</v>
      </c>
      <c r="F14" s="2" t="s">
        <v>107</v>
      </c>
      <c r="G14" s="4">
        <v>42433</v>
      </c>
      <c r="H14" s="4"/>
      <c r="I14" s="4"/>
      <c r="J14" s="2" t="s">
        <v>33</v>
      </c>
      <c r="K14" s="2" t="s">
        <v>28</v>
      </c>
      <c r="L14" s="2" t="s">
        <v>30</v>
      </c>
      <c r="M14" s="17"/>
      <c r="N14" s="17"/>
      <c r="O14" s="26"/>
      <c r="P14" s="26"/>
      <c r="Q14" s="17"/>
      <c r="R14" s="22">
        <v>1038.1500000000001</v>
      </c>
      <c r="S14" s="27"/>
      <c r="T14" s="22">
        <v>581.38</v>
      </c>
      <c r="U14" s="28" t="s">
        <v>245</v>
      </c>
    </row>
    <row r="15" spans="1:22" s="2" customFormat="1" ht="16.5" customHeight="1" x14ac:dyDescent="0.25">
      <c r="A15" s="2" t="s">
        <v>157</v>
      </c>
      <c r="B15" s="2" t="s">
        <v>52</v>
      </c>
      <c r="C15" s="4">
        <v>17321</v>
      </c>
      <c r="D15" s="4" t="s">
        <v>105</v>
      </c>
      <c r="E15" s="5" t="s">
        <v>13</v>
      </c>
      <c r="F15" s="2" t="s">
        <v>107</v>
      </c>
      <c r="G15" s="4">
        <v>42430</v>
      </c>
      <c r="H15" s="4"/>
      <c r="I15" s="4"/>
      <c r="J15" s="2" t="s">
        <v>34</v>
      </c>
      <c r="K15" s="2" t="s">
        <v>45</v>
      </c>
      <c r="L15" s="2" t="s">
        <v>30</v>
      </c>
      <c r="M15" s="17"/>
      <c r="N15" s="17"/>
      <c r="O15" s="26"/>
      <c r="P15" s="26"/>
      <c r="Q15" s="17"/>
      <c r="R15" s="22">
        <v>1091.1500000000001</v>
      </c>
      <c r="S15" s="27"/>
      <c r="T15" s="22">
        <v>0</v>
      </c>
      <c r="U15" s="28" t="s">
        <v>245</v>
      </c>
    </row>
    <row r="16" spans="1:22" s="2" customFormat="1" ht="16.5" customHeight="1" x14ac:dyDescent="0.25">
      <c r="A16" s="2" t="s">
        <v>158</v>
      </c>
      <c r="B16" s="2" t="s">
        <v>53</v>
      </c>
      <c r="C16" s="4">
        <v>18477</v>
      </c>
      <c r="D16" s="4" t="s">
        <v>105</v>
      </c>
      <c r="E16" s="5" t="s">
        <v>29</v>
      </c>
      <c r="F16" s="2" t="s">
        <v>107</v>
      </c>
      <c r="G16" s="4">
        <v>42496</v>
      </c>
      <c r="H16" s="4"/>
      <c r="I16" s="4"/>
      <c r="J16" s="2" t="s">
        <v>27</v>
      </c>
      <c r="K16" s="2" t="s">
        <v>54</v>
      </c>
      <c r="L16" s="2" t="s">
        <v>30</v>
      </c>
      <c r="M16" s="17"/>
      <c r="N16" s="17"/>
      <c r="O16" s="26"/>
      <c r="P16" s="26"/>
      <c r="Q16" s="17"/>
      <c r="R16" s="22">
        <v>809.85</v>
      </c>
      <c r="S16" s="27"/>
      <c r="T16" s="22">
        <v>809.85</v>
      </c>
      <c r="U16" s="28" t="s">
        <v>245</v>
      </c>
    </row>
    <row r="17" spans="1:21" s="2" customFormat="1" ht="16.5" customHeight="1" x14ac:dyDescent="0.25">
      <c r="A17" s="2" t="s">
        <v>158</v>
      </c>
      <c r="B17" s="2" t="s">
        <v>50</v>
      </c>
      <c r="C17" s="4">
        <v>9931</v>
      </c>
      <c r="D17" s="4" t="s">
        <v>106</v>
      </c>
      <c r="E17" s="5" t="s">
        <v>13</v>
      </c>
      <c r="F17" s="2" t="s">
        <v>107</v>
      </c>
      <c r="G17" s="4">
        <v>42514</v>
      </c>
      <c r="H17" s="4"/>
      <c r="I17" s="4"/>
      <c r="J17" s="2" t="s">
        <v>34</v>
      </c>
      <c r="K17" s="2" t="s">
        <v>51</v>
      </c>
      <c r="L17" s="2" t="s">
        <v>26</v>
      </c>
      <c r="M17" s="17"/>
      <c r="N17" s="17"/>
      <c r="O17" s="26"/>
      <c r="P17" s="26"/>
      <c r="Q17" s="17"/>
      <c r="R17" s="22">
        <v>1881.5</v>
      </c>
      <c r="S17" s="27"/>
      <c r="T17" s="22">
        <v>560.54</v>
      </c>
      <c r="U17" s="28" t="s">
        <v>245</v>
      </c>
    </row>
    <row r="18" spans="1:21" s="2" customFormat="1" ht="16.5" customHeight="1" x14ac:dyDescent="0.25">
      <c r="A18" s="2" t="s">
        <v>158</v>
      </c>
      <c r="B18" s="2" t="s">
        <v>59</v>
      </c>
      <c r="C18" s="4">
        <v>17569</v>
      </c>
      <c r="D18" s="4" t="s">
        <v>105</v>
      </c>
      <c r="E18" s="2" t="s">
        <v>28</v>
      </c>
      <c r="F18" s="2" t="s">
        <v>107</v>
      </c>
      <c r="G18" s="4">
        <v>42524</v>
      </c>
      <c r="H18" s="4"/>
      <c r="I18" s="4"/>
      <c r="J18" s="2" t="s">
        <v>168</v>
      </c>
      <c r="K18" s="2" t="s">
        <v>28</v>
      </c>
      <c r="L18" s="2" t="s">
        <v>30</v>
      </c>
      <c r="M18" s="17"/>
      <c r="N18" s="17"/>
      <c r="O18" s="26"/>
      <c r="P18" s="26"/>
      <c r="Q18" s="17"/>
      <c r="R18" s="22">
        <v>1079.6500000000001</v>
      </c>
      <c r="S18" s="27"/>
      <c r="T18" s="22">
        <v>1079.6500000000001</v>
      </c>
      <c r="U18" s="28" t="s">
        <v>245</v>
      </c>
    </row>
    <row r="19" spans="1:21" s="2" customFormat="1" ht="16.5" customHeight="1" x14ac:dyDescent="0.25">
      <c r="A19" s="2" t="s">
        <v>158</v>
      </c>
      <c r="B19" s="2" t="s">
        <v>55</v>
      </c>
      <c r="C19" s="4">
        <v>8419</v>
      </c>
      <c r="D19" s="4" t="s">
        <v>106</v>
      </c>
      <c r="E19" s="5" t="s">
        <v>13</v>
      </c>
      <c r="F19" s="2" t="s">
        <v>107</v>
      </c>
      <c r="G19" s="4">
        <v>42566</v>
      </c>
      <c r="H19" s="4"/>
      <c r="I19" s="4"/>
      <c r="J19" s="2" t="s">
        <v>15</v>
      </c>
      <c r="K19" s="2" t="s">
        <v>32</v>
      </c>
      <c r="L19" s="2" t="s">
        <v>26</v>
      </c>
      <c r="M19" s="17"/>
      <c r="N19" s="17"/>
      <c r="O19" s="26"/>
      <c r="P19" s="26"/>
      <c r="Q19" s="17"/>
      <c r="R19" s="22">
        <v>1122.1500000000001</v>
      </c>
      <c r="S19" s="27"/>
      <c r="T19" s="22">
        <v>1122.1500000000001</v>
      </c>
      <c r="U19" s="28" t="s">
        <v>245</v>
      </c>
    </row>
    <row r="20" spans="1:21" s="2" customFormat="1" ht="16.5" customHeight="1" x14ac:dyDescent="0.25">
      <c r="A20" s="2" t="s">
        <v>158</v>
      </c>
      <c r="B20" s="2" t="s">
        <v>56</v>
      </c>
      <c r="C20" s="4">
        <v>14504</v>
      </c>
      <c r="D20" s="4" t="s">
        <v>105</v>
      </c>
      <c r="E20" s="5" t="s">
        <v>11</v>
      </c>
      <c r="F20" s="2" t="s">
        <v>107</v>
      </c>
      <c r="G20" s="4">
        <v>42659</v>
      </c>
      <c r="H20" s="4"/>
      <c r="I20" s="4"/>
      <c r="J20" s="2" t="s">
        <v>34</v>
      </c>
      <c r="K20" s="2" t="s">
        <v>57</v>
      </c>
      <c r="L20" s="2" t="s">
        <v>30</v>
      </c>
      <c r="M20" s="17"/>
      <c r="N20" s="17"/>
      <c r="O20" s="26"/>
      <c r="P20" s="26"/>
      <c r="Q20" s="17"/>
      <c r="R20" s="22">
        <v>1881.5</v>
      </c>
      <c r="S20" s="27"/>
      <c r="T20" s="22">
        <v>0</v>
      </c>
      <c r="U20" s="28" t="s">
        <v>245</v>
      </c>
    </row>
    <row r="21" spans="1:21" s="2" customFormat="1" ht="16.5" customHeight="1" x14ac:dyDescent="0.25">
      <c r="A21" s="2" t="s">
        <v>158</v>
      </c>
      <c r="B21" s="2" t="s">
        <v>58</v>
      </c>
      <c r="C21" s="4">
        <v>19714</v>
      </c>
      <c r="D21" s="4" t="s">
        <v>105</v>
      </c>
      <c r="E21" s="2" t="s">
        <v>28</v>
      </c>
      <c r="F21" s="2" t="s">
        <v>107</v>
      </c>
      <c r="G21" s="4">
        <v>42658</v>
      </c>
      <c r="H21" s="4"/>
      <c r="I21" s="4"/>
      <c r="J21" s="2" t="s">
        <v>34</v>
      </c>
      <c r="K21" s="2" t="s">
        <v>28</v>
      </c>
      <c r="L21" s="2" t="s">
        <v>30</v>
      </c>
      <c r="M21" s="17"/>
      <c r="N21" s="17"/>
      <c r="O21" s="26"/>
      <c r="P21" s="26"/>
      <c r="Q21" s="17"/>
      <c r="R21" s="22">
        <v>1154.45</v>
      </c>
      <c r="S21" s="27"/>
      <c r="T21" s="22">
        <v>0</v>
      </c>
      <c r="U21" s="28" t="s">
        <v>245</v>
      </c>
    </row>
    <row r="22" spans="1:21" s="2" customFormat="1" ht="16.5" customHeight="1" x14ac:dyDescent="0.25">
      <c r="A22" s="2" t="s">
        <v>158</v>
      </c>
      <c r="B22" s="2" t="s">
        <v>64</v>
      </c>
      <c r="C22" s="4">
        <v>12984</v>
      </c>
      <c r="D22" s="4" t="s">
        <v>105</v>
      </c>
      <c r="E22" s="2" t="s">
        <v>11</v>
      </c>
      <c r="F22" s="2" t="s">
        <v>107</v>
      </c>
      <c r="G22" s="4">
        <v>42718</v>
      </c>
      <c r="H22" s="4"/>
      <c r="I22" s="4"/>
      <c r="J22" s="2" t="s">
        <v>34</v>
      </c>
      <c r="K22" s="2" t="s">
        <v>28</v>
      </c>
      <c r="L22" s="2" t="s">
        <v>30</v>
      </c>
      <c r="M22" s="17"/>
      <c r="N22" s="17"/>
      <c r="O22" s="26"/>
      <c r="P22" s="26"/>
      <c r="Q22" s="17"/>
      <c r="R22" s="22">
        <v>1251.6500000000001</v>
      </c>
      <c r="S22" s="27"/>
      <c r="T22" s="22">
        <v>1251.6500000000001</v>
      </c>
      <c r="U22" s="28" t="s">
        <v>245</v>
      </c>
    </row>
    <row r="23" spans="1:21" s="2" customFormat="1" ht="16.5" customHeight="1" x14ac:dyDescent="0.25">
      <c r="A23" s="2" t="s">
        <v>158</v>
      </c>
      <c r="B23" s="2" t="s">
        <v>61</v>
      </c>
      <c r="C23" s="4">
        <v>27730</v>
      </c>
      <c r="D23" s="4" t="s">
        <v>105</v>
      </c>
      <c r="E23" s="2" t="s">
        <v>28</v>
      </c>
      <c r="F23" s="2" t="s">
        <v>107</v>
      </c>
      <c r="G23" s="4">
        <v>42756</v>
      </c>
      <c r="H23" s="4"/>
      <c r="I23" s="4"/>
      <c r="J23" s="2" t="s">
        <v>34</v>
      </c>
      <c r="K23" s="2" t="s">
        <v>62</v>
      </c>
      <c r="L23" s="2" t="s">
        <v>63</v>
      </c>
      <c r="M23" s="17"/>
      <c r="N23" s="17"/>
      <c r="O23" s="26"/>
      <c r="P23" s="26"/>
      <c r="Q23" s="17"/>
      <c r="R23" s="22">
        <v>1098.6500000000001</v>
      </c>
      <c r="S23" s="27"/>
      <c r="T23" s="22">
        <v>0</v>
      </c>
      <c r="U23" s="28" t="s">
        <v>245</v>
      </c>
    </row>
    <row r="24" spans="1:21" s="2" customFormat="1" ht="16.5" customHeight="1" x14ac:dyDescent="0.25">
      <c r="A24" s="2" t="s">
        <v>158</v>
      </c>
      <c r="B24" s="2" t="s">
        <v>60</v>
      </c>
      <c r="C24" s="4">
        <v>23923</v>
      </c>
      <c r="D24" s="4" t="s">
        <v>105</v>
      </c>
      <c r="E24" s="2" t="s">
        <v>29</v>
      </c>
      <c r="F24" s="2" t="s">
        <v>107</v>
      </c>
      <c r="G24" s="4">
        <v>42768</v>
      </c>
      <c r="H24" s="4"/>
      <c r="I24" s="4"/>
      <c r="J24" s="2" t="s">
        <v>14</v>
      </c>
      <c r="K24" s="2" t="s">
        <v>14</v>
      </c>
      <c r="L24" s="2" t="s">
        <v>30</v>
      </c>
      <c r="M24" s="17"/>
      <c r="N24" s="17"/>
      <c r="O24" s="26"/>
      <c r="P24" s="26"/>
      <c r="Q24" s="17"/>
      <c r="R24" s="22">
        <v>1098.6500000000001</v>
      </c>
      <c r="S24" s="27"/>
      <c r="T24" s="22">
        <v>0</v>
      </c>
      <c r="U24" s="28" t="s">
        <v>245</v>
      </c>
    </row>
    <row r="25" spans="1:21" s="2" customFormat="1" ht="16.5" customHeight="1" x14ac:dyDescent="0.25">
      <c r="A25" s="2" t="s">
        <v>158</v>
      </c>
      <c r="B25" s="2" t="s">
        <v>65</v>
      </c>
      <c r="C25" s="4">
        <v>19035</v>
      </c>
      <c r="D25" s="4" t="s">
        <v>105</v>
      </c>
      <c r="E25" s="2" t="s">
        <v>29</v>
      </c>
      <c r="F25" s="2" t="s">
        <v>107</v>
      </c>
      <c r="G25" s="4">
        <v>42794</v>
      </c>
      <c r="H25" s="4"/>
      <c r="I25" s="4"/>
      <c r="J25" s="2" t="s">
        <v>27</v>
      </c>
      <c r="K25" s="2" t="s">
        <v>28</v>
      </c>
      <c r="L25" s="2" t="s">
        <v>30</v>
      </c>
      <c r="M25" s="17"/>
      <c r="N25" s="17"/>
      <c r="O25" s="26"/>
      <c r="P25" s="26"/>
      <c r="Q25" s="17"/>
      <c r="R25" s="22">
        <v>1260.6500000000001</v>
      </c>
      <c r="S25" s="27"/>
      <c r="T25" s="22">
        <v>1260.6500000000001</v>
      </c>
      <c r="U25" s="28" t="s">
        <v>245</v>
      </c>
    </row>
    <row r="26" spans="1:21" s="2" customFormat="1" ht="16.5" customHeight="1" x14ac:dyDescent="0.25">
      <c r="A26" s="2" t="s">
        <v>159</v>
      </c>
      <c r="B26" s="2" t="s">
        <v>66</v>
      </c>
      <c r="C26" s="4">
        <v>23023</v>
      </c>
      <c r="D26" s="4" t="s">
        <v>105</v>
      </c>
      <c r="E26" s="5" t="s">
        <v>13</v>
      </c>
      <c r="F26" s="5" t="s">
        <v>107</v>
      </c>
      <c r="G26" s="3">
        <v>42890</v>
      </c>
      <c r="H26" s="3"/>
      <c r="I26" s="3"/>
      <c r="J26" s="2" t="s">
        <v>27</v>
      </c>
      <c r="K26" s="2" t="s">
        <v>28</v>
      </c>
      <c r="L26" s="2" t="s">
        <v>67</v>
      </c>
      <c r="M26" s="17"/>
      <c r="N26" s="17"/>
      <c r="O26" s="26"/>
      <c r="P26" s="26"/>
      <c r="Q26" s="17"/>
      <c r="R26" s="22">
        <v>1881.5</v>
      </c>
      <c r="S26" s="27"/>
      <c r="T26" s="22">
        <v>708.51</v>
      </c>
      <c r="U26" s="28" t="s">
        <v>245</v>
      </c>
    </row>
    <row r="27" spans="1:21" s="2" customFormat="1" ht="16.5" customHeight="1" x14ac:dyDescent="0.25">
      <c r="A27" s="2" t="s">
        <v>159</v>
      </c>
      <c r="B27" s="2" t="s">
        <v>68</v>
      </c>
      <c r="C27" s="4">
        <v>20749</v>
      </c>
      <c r="D27" s="4" t="s">
        <v>105</v>
      </c>
      <c r="E27" s="5" t="s">
        <v>28</v>
      </c>
      <c r="F27" s="5" t="s">
        <v>107</v>
      </c>
      <c r="G27" s="3">
        <v>42969</v>
      </c>
      <c r="H27" s="3"/>
      <c r="I27" s="3"/>
      <c r="J27" s="2" t="s">
        <v>34</v>
      </c>
      <c r="K27" s="2" t="s">
        <v>28</v>
      </c>
      <c r="L27" s="2" t="s">
        <v>30</v>
      </c>
      <c r="M27" s="17"/>
      <c r="N27" s="17"/>
      <c r="O27" s="26"/>
      <c r="P27" s="26"/>
      <c r="Q27" s="17"/>
      <c r="R27" s="22">
        <v>1881.5</v>
      </c>
      <c r="S27" s="27"/>
      <c r="T27" s="22">
        <v>0</v>
      </c>
      <c r="U27" s="28" t="s">
        <v>245</v>
      </c>
    </row>
    <row r="28" spans="1:21" s="2" customFormat="1" ht="16.5" customHeight="1" x14ac:dyDescent="0.25">
      <c r="A28" s="2" t="s">
        <v>159</v>
      </c>
      <c r="B28" s="2" t="s">
        <v>71</v>
      </c>
      <c r="C28" s="4">
        <v>21205</v>
      </c>
      <c r="D28" s="4" t="s">
        <v>105</v>
      </c>
      <c r="E28" s="5" t="s">
        <v>13</v>
      </c>
      <c r="F28" s="5" t="s">
        <v>107</v>
      </c>
      <c r="G28" s="3">
        <v>43010</v>
      </c>
      <c r="H28" s="3"/>
      <c r="I28" s="3"/>
      <c r="J28" s="2" t="s">
        <v>34</v>
      </c>
      <c r="K28" s="2" t="s">
        <v>28</v>
      </c>
      <c r="L28" s="2" t="s">
        <v>30</v>
      </c>
      <c r="M28" s="17"/>
      <c r="N28" s="17"/>
      <c r="O28" s="26"/>
      <c r="P28" s="26"/>
      <c r="Q28" s="17"/>
      <c r="R28" s="22">
        <v>0</v>
      </c>
      <c r="S28" s="27"/>
      <c r="T28" s="22">
        <v>0</v>
      </c>
      <c r="U28" s="28" t="s">
        <v>245</v>
      </c>
    </row>
    <row r="29" spans="1:21" s="2" customFormat="1" ht="16.5" customHeight="1" x14ac:dyDescent="0.25">
      <c r="A29" s="2" t="s">
        <v>159</v>
      </c>
      <c r="B29" s="2" t="s">
        <v>69</v>
      </c>
      <c r="C29" s="4">
        <v>20089</v>
      </c>
      <c r="D29" s="4" t="s">
        <v>105</v>
      </c>
      <c r="E29" s="5" t="s">
        <v>28</v>
      </c>
      <c r="F29" s="5" t="s">
        <v>107</v>
      </c>
      <c r="G29" s="3">
        <v>43033</v>
      </c>
      <c r="H29" s="3"/>
      <c r="I29" s="3"/>
      <c r="J29" s="2" t="s">
        <v>70</v>
      </c>
      <c r="K29" s="2" t="s">
        <v>28</v>
      </c>
      <c r="L29" s="2" t="s">
        <v>30</v>
      </c>
      <c r="M29" s="17"/>
      <c r="N29" s="17"/>
      <c r="O29" s="26"/>
      <c r="P29" s="26"/>
      <c r="Q29" s="17"/>
      <c r="R29" s="22">
        <v>1846.5</v>
      </c>
      <c r="S29" s="27"/>
      <c r="T29" s="22">
        <v>336.96</v>
      </c>
      <c r="U29" s="28" t="s">
        <v>245</v>
      </c>
    </row>
    <row r="30" spans="1:21" s="2" customFormat="1" ht="16.5" customHeight="1" x14ac:dyDescent="0.25">
      <c r="A30" s="2" t="s">
        <v>159</v>
      </c>
      <c r="B30" s="2" t="s">
        <v>72</v>
      </c>
      <c r="C30" s="4">
        <v>21389</v>
      </c>
      <c r="D30" s="4" t="s">
        <v>105</v>
      </c>
      <c r="E30" s="5" t="s">
        <v>29</v>
      </c>
      <c r="F30" s="5" t="s">
        <v>107</v>
      </c>
      <c r="G30" s="3">
        <v>43109</v>
      </c>
      <c r="H30" s="3"/>
      <c r="I30" s="3"/>
      <c r="J30" s="2" t="s">
        <v>73</v>
      </c>
      <c r="K30" s="2" t="s">
        <v>28</v>
      </c>
      <c r="L30" s="2" t="s">
        <v>74</v>
      </c>
      <c r="M30" s="17"/>
      <c r="N30" s="17"/>
      <c r="O30" s="26"/>
      <c r="P30" s="26"/>
      <c r="Q30" s="17"/>
      <c r="R30" s="22">
        <v>2950.5</v>
      </c>
      <c r="S30" s="27"/>
      <c r="T30" s="22">
        <v>13.42</v>
      </c>
      <c r="U30" s="28" t="s">
        <v>245</v>
      </c>
    </row>
    <row r="31" spans="1:21" s="2" customFormat="1" ht="16.5" customHeight="1" x14ac:dyDescent="0.25">
      <c r="A31" s="2" t="s">
        <v>159</v>
      </c>
      <c r="B31" s="2" t="s">
        <v>85</v>
      </c>
      <c r="C31" s="4">
        <v>18949</v>
      </c>
      <c r="D31" s="4" t="s">
        <v>105</v>
      </c>
      <c r="E31" s="5" t="s">
        <v>13</v>
      </c>
      <c r="F31" s="5" t="s">
        <v>107</v>
      </c>
      <c r="G31" s="3">
        <v>43151</v>
      </c>
      <c r="H31" s="3"/>
      <c r="I31" s="3"/>
      <c r="J31" s="2" t="s">
        <v>14</v>
      </c>
      <c r="K31" s="2" t="s">
        <v>28</v>
      </c>
      <c r="L31" s="2" t="s">
        <v>30</v>
      </c>
      <c r="M31" s="17"/>
      <c r="N31" s="17"/>
      <c r="O31" s="26"/>
      <c r="P31" s="26"/>
      <c r="Q31" s="17"/>
      <c r="R31" s="22">
        <v>1881.5</v>
      </c>
      <c r="S31" s="27"/>
      <c r="T31" s="22">
        <v>1881.5</v>
      </c>
      <c r="U31" s="28" t="s">
        <v>245</v>
      </c>
    </row>
    <row r="32" spans="1:21" s="2" customFormat="1" ht="16.5" customHeight="1" x14ac:dyDescent="0.25">
      <c r="A32" s="2" t="s">
        <v>159</v>
      </c>
      <c r="B32" s="2" t="s">
        <v>75</v>
      </c>
      <c r="C32" s="4">
        <v>25792</v>
      </c>
      <c r="D32" s="4" t="s">
        <v>105</v>
      </c>
      <c r="E32" s="5" t="s">
        <v>13</v>
      </c>
      <c r="F32" s="5" t="s">
        <v>107</v>
      </c>
      <c r="G32" s="3">
        <v>43246</v>
      </c>
      <c r="H32" s="3"/>
      <c r="I32" s="3"/>
      <c r="J32" s="2" t="s">
        <v>34</v>
      </c>
      <c r="K32" s="2" t="s">
        <v>27</v>
      </c>
      <c r="L32" s="2" t="s">
        <v>63</v>
      </c>
      <c r="M32" s="17"/>
      <c r="N32" s="17"/>
      <c r="O32" s="26"/>
      <c r="P32" s="26"/>
      <c r="Q32" s="17"/>
      <c r="R32" s="22">
        <v>1881.5</v>
      </c>
      <c r="S32" s="27"/>
      <c r="T32" s="22">
        <v>260.10000000000002</v>
      </c>
      <c r="U32" s="28" t="s">
        <v>245</v>
      </c>
    </row>
    <row r="33" spans="1:21" s="2" customFormat="1" ht="16.5" customHeight="1" x14ac:dyDescent="0.25">
      <c r="A33" s="2" t="s">
        <v>160</v>
      </c>
      <c r="B33" s="2" t="s">
        <v>81</v>
      </c>
      <c r="C33" s="4">
        <v>22345</v>
      </c>
      <c r="D33" s="4" t="s">
        <v>105</v>
      </c>
      <c r="E33" s="5" t="s">
        <v>13</v>
      </c>
      <c r="F33" s="5" t="s">
        <v>107</v>
      </c>
      <c r="G33" s="3">
        <v>43355</v>
      </c>
      <c r="H33" s="3"/>
      <c r="I33" s="3"/>
      <c r="J33" s="2" t="s">
        <v>27</v>
      </c>
      <c r="K33" s="2" t="s">
        <v>27</v>
      </c>
      <c r="L33" s="2" t="s">
        <v>63</v>
      </c>
      <c r="M33" s="17"/>
      <c r="N33" s="17"/>
      <c r="O33" s="26"/>
      <c r="P33" s="26"/>
      <c r="Q33" s="17"/>
      <c r="R33" s="22">
        <v>1891.5</v>
      </c>
      <c r="S33" s="27"/>
      <c r="T33" s="22">
        <v>0</v>
      </c>
      <c r="U33" s="28" t="s">
        <v>245</v>
      </c>
    </row>
    <row r="34" spans="1:21" s="2" customFormat="1" ht="16.5" customHeight="1" x14ac:dyDescent="0.25">
      <c r="A34" s="2" t="s">
        <v>160</v>
      </c>
      <c r="B34" s="2" t="s">
        <v>78</v>
      </c>
      <c r="C34" s="4">
        <v>13702</v>
      </c>
      <c r="D34" s="4" t="s">
        <v>105</v>
      </c>
      <c r="E34" s="5" t="s">
        <v>79</v>
      </c>
      <c r="F34" s="5" t="s">
        <v>107</v>
      </c>
      <c r="G34" s="3">
        <v>43296</v>
      </c>
      <c r="H34" s="3"/>
      <c r="I34" s="3"/>
      <c r="J34" s="2" t="s">
        <v>80</v>
      </c>
      <c r="K34" s="2" t="s">
        <v>80</v>
      </c>
      <c r="L34" s="2" t="s">
        <v>30</v>
      </c>
      <c r="M34" s="17"/>
      <c r="N34" s="17"/>
      <c r="O34" s="26"/>
      <c r="P34" s="26"/>
      <c r="Q34" s="17"/>
      <c r="R34" s="22">
        <v>2660.39</v>
      </c>
      <c r="S34" s="27"/>
      <c r="T34" s="22">
        <v>89.11</v>
      </c>
      <c r="U34" s="28" t="s">
        <v>245</v>
      </c>
    </row>
    <row r="35" spans="1:21" s="2" customFormat="1" ht="16.5" customHeight="1" x14ac:dyDescent="0.25">
      <c r="A35" s="2" t="s">
        <v>160</v>
      </c>
      <c r="B35" s="2" t="s">
        <v>82</v>
      </c>
      <c r="C35" s="4">
        <v>15201</v>
      </c>
      <c r="D35" s="4" t="s">
        <v>106</v>
      </c>
      <c r="E35" s="5" t="s">
        <v>13</v>
      </c>
      <c r="F35" s="3" t="s">
        <v>107</v>
      </c>
      <c r="G35" s="3">
        <v>43258</v>
      </c>
      <c r="H35" s="3"/>
      <c r="I35" s="3"/>
      <c r="J35" s="2" t="s">
        <v>70</v>
      </c>
      <c r="K35" s="2" t="s">
        <v>70</v>
      </c>
      <c r="L35" s="2" t="s">
        <v>77</v>
      </c>
      <c r="M35" s="17"/>
      <c r="N35" s="17"/>
      <c r="O35" s="26"/>
      <c r="P35" s="26"/>
      <c r="Q35" s="17"/>
      <c r="R35" s="22">
        <v>1818.5</v>
      </c>
      <c r="S35" s="27"/>
      <c r="T35" s="22">
        <v>1818.5</v>
      </c>
      <c r="U35" s="28" t="s">
        <v>245</v>
      </c>
    </row>
    <row r="36" spans="1:21" s="2" customFormat="1" ht="16.5" customHeight="1" x14ac:dyDescent="0.25">
      <c r="A36" s="2" t="s">
        <v>160</v>
      </c>
      <c r="B36" s="2" t="s">
        <v>83</v>
      </c>
      <c r="C36" s="4">
        <v>30762</v>
      </c>
      <c r="D36" s="4" t="s">
        <v>105</v>
      </c>
      <c r="E36" s="5" t="s">
        <v>13</v>
      </c>
      <c r="F36" s="3" t="s">
        <v>107</v>
      </c>
      <c r="G36" s="3">
        <v>43337</v>
      </c>
      <c r="H36" s="3"/>
      <c r="I36" s="3"/>
      <c r="J36" s="2" t="s">
        <v>14</v>
      </c>
      <c r="K36" s="2" t="s">
        <v>34</v>
      </c>
      <c r="L36" s="2" t="s">
        <v>63</v>
      </c>
      <c r="M36" s="17"/>
      <c r="N36" s="17"/>
      <c r="O36" s="26"/>
      <c r="P36" s="26"/>
      <c r="Q36" s="17"/>
      <c r="R36" s="22">
        <v>1891.5</v>
      </c>
      <c r="S36" s="27"/>
      <c r="T36" s="22">
        <v>0</v>
      </c>
      <c r="U36" s="28" t="s">
        <v>245</v>
      </c>
    </row>
    <row r="37" spans="1:21" s="2" customFormat="1" ht="16.5" customHeight="1" x14ac:dyDescent="0.25">
      <c r="A37" s="2" t="s">
        <v>160</v>
      </c>
      <c r="B37" s="2" t="s">
        <v>76</v>
      </c>
      <c r="C37" s="4">
        <v>21879</v>
      </c>
      <c r="D37" s="4" t="s">
        <v>106</v>
      </c>
      <c r="E37" s="5" t="s">
        <v>13</v>
      </c>
      <c r="F37" s="5" t="s">
        <v>107</v>
      </c>
      <c r="G37" s="3">
        <v>43372</v>
      </c>
      <c r="H37" s="3"/>
      <c r="I37" s="3"/>
      <c r="J37" s="2" t="s">
        <v>27</v>
      </c>
      <c r="K37" s="2" t="s">
        <v>27</v>
      </c>
      <c r="L37" s="2" t="s">
        <v>77</v>
      </c>
      <c r="M37" s="17"/>
      <c r="N37" s="17"/>
      <c r="O37" s="26"/>
      <c r="P37" s="26"/>
      <c r="Q37" s="17"/>
      <c r="R37" s="22">
        <v>1891.5</v>
      </c>
      <c r="S37" s="27"/>
      <c r="T37" s="22">
        <v>0</v>
      </c>
      <c r="U37" s="28" t="s">
        <v>245</v>
      </c>
    </row>
    <row r="38" spans="1:21" s="2" customFormat="1" ht="16.5" customHeight="1" x14ac:dyDescent="0.25">
      <c r="A38" s="2" t="s">
        <v>160</v>
      </c>
      <c r="B38" s="2" t="s">
        <v>84</v>
      </c>
      <c r="C38" s="4">
        <v>15469</v>
      </c>
      <c r="D38" s="4" t="s">
        <v>106</v>
      </c>
      <c r="E38" s="5" t="s">
        <v>29</v>
      </c>
      <c r="F38" s="5" t="s">
        <v>28</v>
      </c>
      <c r="G38" s="3">
        <v>43371</v>
      </c>
      <c r="H38" s="3"/>
      <c r="I38" s="3"/>
      <c r="J38" s="2" t="s">
        <v>34</v>
      </c>
      <c r="K38" s="2" t="s">
        <v>28</v>
      </c>
      <c r="L38" s="2" t="s">
        <v>77</v>
      </c>
      <c r="M38" s="17"/>
      <c r="N38" s="17"/>
      <c r="O38" s="26"/>
      <c r="P38" s="26"/>
      <c r="Q38" s="17"/>
      <c r="R38" s="22">
        <v>1891.5</v>
      </c>
      <c r="S38" s="27"/>
      <c r="T38" s="22">
        <v>0</v>
      </c>
      <c r="U38" s="28" t="s">
        <v>245</v>
      </c>
    </row>
    <row r="39" spans="1:21" s="2" customFormat="1" ht="16.5" customHeight="1" x14ac:dyDescent="0.25">
      <c r="A39" s="2" t="s">
        <v>160</v>
      </c>
      <c r="B39" s="2" t="s">
        <v>92</v>
      </c>
      <c r="C39" s="4">
        <v>16057</v>
      </c>
      <c r="D39" s="4" t="s">
        <v>105</v>
      </c>
      <c r="E39" s="5" t="s">
        <v>93</v>
      </c>
      <c r="F39" s="5" t="s">
        <v>107</v>
      </c>
      <c r="G39" s="3">
        <v>43421</v>
      </c>
      <c r="H39" s="3"/>
      <c r="I39" s="3"/>
      <c r="J39" s="2" t="s">
        <v>163</v>
      </c>
      <c r="K39" s="2" t="s">
        <v>28</v>
      </c>
      <c r="L39" s="2" t="s">
        <v>87</v>
      </c>
      <c r="M39" s="17"/>
      <c r="N39" s="17"/>
      <c r="O39" s="26"/>
      <c r="P39" s="26"/>
      <c r="Q39" s="17"/>
      <c r="R39" s="22">
        <v>2854.5</v>
      </c>
      <c r="S39" s="27"/>
      <c r="T39" s="22">
        <v>2854.5</v>
      </c>
      <c r="U39" s="28" t="s">
        <v>245</v>
      </c>
    </row>
    <row r="40" spans="1:21" s="2" customFormat="1" ht="16.5" customHeight="1" x14ac:dyDescent="0.25">
      <c r="A40" s="2" t="s">
        <v>160</v>
      </c>
      <c r="B40" s="2" t="s">
        <v>90</v>
      </c>
      <c r="C40" s="4" t="s">
        <v>98</v>
      </c>
      <c r="D40" s="4" t="s">
        <v>105</v>
      </c>
      <c r="E40" s="5" t="s">
        <v>91</v>
      </c>
      <c r="F40" s="5" t="s">
        <v>107</v>
      </c>
      <c r="G40" s="3">
        <v>43438</v>
      </c>
      <c r="H40" s="3"/>
      <c r="I40" s="3"/>
      <c r="J40" s="2" t="s">
        <v>33</v>
      </c>
      <c r="K40" s="2" t="s">
        <v>28</v>
      </c>
      <c r="L40" s="2" t="s">
        <v>87</v>
      </c>
      <c r="M40" s="17"/>
      <c r="N40" s="17"/>
      <c r="O40" s="26"/>
      <c r="P40" s="26"/>
      <c r="Q40" s="17"/>
      <c r="R40" s="22">
        <v>2849.5</v>
      </c>
      <c r="S40" s="27"/>
      <c r="T40" s="22">
        <v>2849.5</v>
      </c>
      <c r="U40" s="28" t="s">
        <v>245</v>
      </c>
    </row>
    <row r="41" spans="1:21" s="2" customFormat="1" ht="16.5" customHeight="1" x14ac:dyDescent="0.25">
      <c r="A41" s="2" t="s">
        <v>160</v>
      </c>
      <c r="B41" s="29" t="s">
        <v>112</v>
      </c>
      <c r="C41" s="30">
        <v>16284</v>
      </c>
      <c r="D41" s="4" t="s">
        <v>106</v>
      </c>
      <c r="E41" s="5" t="s">
        <v>13</v>
      </c>
      <c r="F41" s="5" t="s">
        <v>107</v>
      </c>
      <c r="G41" s="3" t="s">
        <v>116</v>
      </c>
      <c r="H41" s="3"/>
      <c r="I41" s="3"/>
      <c r="J41" s="2" t="s">
        <v>33</v>
      </c>
      <c r="K41" s="2" t="s">
        <v>28</v>
      </c>
      <c r="L41" s="2" t="s">
        <v>87</v>
      </c>
      <c r="M41" s="17"/>
      <c r="N41" s="17"/>
      <c r="O41" s="26"/>
      <c r="P41" s="26"/>
      <c r="Q41" s="17"/>
      <c r="R41" s="22">
        <v>2939.5</v>
      </c>
      <c r="S41" s="27"/>
      <c r="T41" s="22">
        <v>2939.5</v>
      </c>
      <c r="U41" s="28" t="s">
        <v>245</v>
      </c>
    </row>
    <row r="42" spans="1:21" s="2" customFormat="1" ht="16.5" customHeight="1" x14ac:dyDescent="0.25">
      <c r="A42" s="2" t="s">
        <v>160</v>
      </c>
      <c r="B42" s="2" t="s">
        <v>86</v>
      </c>
      <c r="C42" s="4">
        <v>21208</v>
      </c>
      <c r="D42" s="4" t="s">
        <v>105</v>
      </c>
      <c r="E42" s="5" t="s">
        <v>29</v>
      </c>
      <c r="F42" s="5" t="s">
        <v>107</v>
      </c>
      <c r="G42" s="3">
        <v>43493</v>
      </c>
      <c r="H42" s="3"/>
      <c r="I42" s="3"/>
      <c r="J42" s="2" t="s">
        <v>34</v>
      </c>
      <c r="K42" s="2" t="s">
        <v>28</v>
      </c>
      <c r="L42" s="2" t="s">
        <v>87</v>
      </c>
      <c r="M42" s="17"/>
      <c r="N42" s="17"/>
      <c r="O42" s="26"/>
      <c r="P42" s="26"/>
      <c r="Q42" s="17"/>
      <c r="R42" s="22">
        <v>1654.5</v>
      </c>
      <c r="S42" s="27"/>
      <c r="T42" s="22">
        <v>100</v>
      </c>
      <c r="U42" s="28" t="s">
        <v>245</v>
      </c>
    </row>
    <row r="43" spans="1:21" s="2" customFormat="1" ht="16.5" customHeight="1" x14ac:dyDescent="0.25">
      <c r="A43" s="2" t="s">
        <v>160</v>
      </c>
      <c r="B43" s="2" t="s">
        <v>88</v>
      </c>
      <c r="C43" s="4">
        <v>14222</v>
      </c>
      <c r="D43" s="4" t="s">
        <v>106</v>
      </c>
      <c r="E43" s="5" t="s">
        <v>13</v>
      </c>
      <c r="F43" s="5" t="s">
        <v>107</v>
      </c>
      <c r="G43" s="3">
        <v>43503</v>
      </c>
      <c r="H43" s="3"/>
      <c r="I43" s="3"/>
      <c r="J43" s="2" t="s">
        <v>27</v>
      </c>
      <c r="K43" s="2" t="s">
        <v>28</v>
      </c>
      <c r="L43" s="2" t="s">
        <v>87</v>
      </c>
      <c r="M43" s="17"/>
      <c r="N43" s="17"/>
      <c r="O43" s="26"/>
      <c r="P43" s="26"/>
      <c r="Q43" s="17"/>
      <c r="R43" s="22">
        <v>2864.5</v>
      </c>
      <c r="S43" s="27"/>
      <c r="T43" s="22">
        <v>2864.5</v>
      </c>
      <c r="U43" s="28" t="s">
        <v>245</v>
      </c>
    </row>
    <row r="44" spans="1:21" s="2" customFormat="1" ht="16.5" customHeight="1" x14ac:dyDescent="0.25">
      <c r="A44" s="2" t="s">
        <v>160</v>
      </c>
      <c r="B44" s="2" t="s">
        <v>89</v>
      </c>
      <c r="C44" s="4">
        <v>12940</v>
      </c>
      <c r="D44" s="4" t="s">
        <v>106</v>
      </c>
      <c r="E44" s="5" t="s">
        <v>13</v>
      </c>
      <c r="F44" s="5" t="s">
        <v>107</v>
      </c>
      <c r="G44" s="3">
        <v>43468</v>
      </c>
      <c r="H44" s="3"/>
      <c r="I44" s="3"/>
      <c r="J44" s="2" t="s">
        <v>164</v>
      </c>
      <c r="K44" s="2" t="s">
        <v>28</v>
      </c>
      <c r="L44" s="2" t="s">
        <v>87</v>
      </c>
      <c r="M44" s="17"/>
      <c r="N44" s="17"/>
      <c r="O44" s="26"/>
      <c r="P44" s="26"/>
      <c r="Q44" s="17"/>
      <c r="R44" s="22">
        <v>2864.5</v>
      </c>
      <c r="S44" s="27"/>
      <c r="T44" s="22">
        <v>2864.5</v>
      </c>
      <c r="U44" s="28" t="s">
        <v>245</v>
      </c>
    </row>
    <row r="45" spans="1:21" s="2" customFormat="1" ht="16.5" customHeight="1" x14ac:dyDescent="0.25">
      <c r="A45" s="2" t="s">
        <v>160</v>
      </c>
      <c r="B45" s="2" t="s">
        <v>94</v>
      </c>
      <c r="C45" s="4">
        <v>24933</v>
      </c>
      <c r="D45" s="4" t="s">
        <v>105</v>
      </c>
      <c r="E45" s="5" t="s">
        <v>29</v>
      </c>
      <c r="F45" s="5" t="s">
        <v>107</v>
      </c>
      <c r="G45" s="3">
        <v>43473</v>
      </c>
      <c r="H45" s="3"/>
      <c r="I45" s="3"/>
      <c r="J45" s="2" t="s">
        <v>34</v>
      </c>
      <c r="K45" s="2" t="s">
        <v>28</v>
      </c>
      <c r="L45" s="2" t="s">
        <v>87</v>
      </c>
      <c r="M45" s="17"/>
      <c r="N45" s="17"/>
      <c r="O45" s="26"/>
      <c r="P45" s="26"/>
      <c r="Q45" s="17"/>
      <c r="R45" s="22">
        <v>1886.5</v>
      </c>
      <c r="S45" s="27"/>
      <c r="T45" s="22">
        <v>0</v>
      </c>
      <c r="U45" s="28" t="s">
        <v>245</v>
      </c>
    </row>
    <row r="46" spans="1:21" s="2" customFormat="1" ht="16.5" customHeight="1" x14ac:dyDescent="0.25">
      <c r="A46" s="2" t="s">
        <v>160</v>
      </c>
      <c r="B46" s="2" t="s">
        <v>95</v>
      </c>
      <c r="C46" s="4">
        <v>24569</v>
      </c>
      <c r="D46" s="4" t="s">
        <v>105</v>
      </c>
      <c r="E46" s="5" t="s">
        <v>29</v>
      </c>
      <c r="F46" s="5" t="s">
        <v>107</v>
      </c>
      <c r="G46" s="3">
        <v>43516</v>
      </c>
      <c r="H46" s="3"/>
      <c r="I46" s="3"/>
      <c r="J46" s="2" t="s">
        <v>27</v>
      </c>
      <c r="K46" s="2" t="s">
        <v>28</v>
      </c>
      <c r="L46" s="2" t="s">
        <v>87</v>
      </c>
      <c r="M46" s="17"/>
      <c r="N46" s="17"/>
      <c r="O46" s="26"/>
      <c r="P46" s="26"/>
      <c r="Q46" s="17"/>
      <c r="R46" s="22">
        <v>1902.4</v>
      </c>
      <c r="S46" s="27"/>
      <c r="T46" s="22">
        <v>5.23</v>
      </c>
      <c r="U46" s="28" t="s">
        <v>245</v>
      </c>
    </row>
    <row r="47" spans="1:21" s="2" customFormat="1" ht="16.5" customHeight="1" x14ac:dyDescent="0.25">
      <c r="A47" s="2" t="s">
        <v>160</v>
      </c>
      <c r="B47" s="2" t="s">
        <v>96</v>
      </c>
      <c r="C47" s="4">
        <v>14476</v>
      </c>
      <c r="D47" s="4" t="s">
        <v>105</v>
      </c>
      <c r="E47" s="5" t="s">
        <v>79</v>
      </c>
      <c r="F47" s="5" t="s">
        <v>107</v>
      </c>
      <c r="G47" s="3">
        <v>43527</v>
      </c>
      <c r="H47" s="3"/>
      <c r="I47" s="3"/>
      <c r="J47" s="2" t="s">
        <v>163</v>
      </c>
      <c r="K47" s="2" t="s">
        <v>28</v>
      </c>
      <c r="L47" s="2" t="s">
        <v>87</v>
      </c>
      <c r="M47" s="17"/>
      <c r="N47" s="17"/>
      <c r="O47" s="26"/>
      <c r="P47" s="26"/>
      <c r="Q47" s="17"/>
      <c r="R47" s="22">
        <v>1721</v>
      </c>
      <c r="S47" s="27"/>
      <c r="T47" s="22">
        <v>1721</v>
      </c>
      <c r="U47" s="28" t="s">
        <v>245</v>
      </c>
    </row>
    <row r="48" spans="1:21" s="2" customFormat="1" ht="16.5" customHeight="1" x14ac:dyDescent="0.25">
      <c r="A48" s="2" t="s">
        <v>160</v>
      </c>
      <c r="B48" s="2" t="s">
        <v>97</v>
      </c>
      <c r="C48" s="4">
        <v>20380</v>
      </c>
      <c r="D48" s="4" t="s">
        <v>105</v>
      </c>
      <c r="E48" s="5" t="s">
        <v>13</v>
      </c>
      <c r="F48" s="5" t="s">
        <v>107</v>
      </c>
      <c r="G48" s="3">
        <v>43524</v>
      </c>
      <c r="H48" s="3"/>
      <c r="I48" s="3"/>
      <c r="J48" s="2" t="s">
        <v>27</v>
      </c>
      <c r="K48" s="2" t="s">
        <v>28</v>
      </c>
      <c r="L48" s="2" t="s">
        <v>87</v>
      </c>
      <c r="M48" s="17"/>
      <c r="N48" s="17"/>
      <c r="O48" s="26"/>
      <c r="P48" s="26"/>
      <c r="Q48" s="17"/>
      <c r="R48" s="22">
        <v>0</v>
      </c>
      <c r="S48" s="27"/>
      <c r="T48" s="22">
        <v>0</v>
      </c>
      <c r="U48" s="28" t="s">
        <v>245</v>
      </c>
    </row>
    <row r="49" spans="1:21" s="2" customFormat="1" ht="16.5" customHeight="1" x14ac:dyDescent="0.25">
      <c r="A49" s="2" t="s">
        <v>160</v>
      </c>
      <c r="B49" s="2" t="s">
        <v>111</v>
      </c>
      <c r="C49" s="4">
        <v>14335</v>
      </c>
      <c r="D49" s="4" t="s">
        <v>105</v>
      </c>
      <c r="E49" s="5" t="s">
        <v>13</v>
      </c>
      <c r="F49" s="5" t="s">
        <v>107</v>
      </c>
      <c r="G49" s="3">
        <v>43545</v>
      </c>
      <c r="H49" s="3"/>
      <c r="I49" s="3"/>
      <c r="J49" s="2" t="s">
        <v>34</v>
      </c>
      <c r="K49" s="2" t="s">
        <v>28</v>
      </c>
      <c r="L49" s="2" t="s">
        <v>87</v>
      </c>
      <c r="M49" s="17"/>
      <c r="N49" s="17"/>
      <c r="O49" s="26"/>
      <c r="P49" s="26"/>
      <c r="Q49" s="17"/>
      <c r="R49" s="22">
        <v>3039.4</v>
      </c>
      <c r="S49" s="27"/>
      <c r="T49" s="22">
        <v>3039.4</v>
      </c>
      <c r="U49" s="28" t="s">
        <v>245</v>
      </c>
    </row>
    <row r="50" spans="1:21" s="2" customFormat="1" ht="16.5" customHeight="1" x14ac:dyDescent="0.25">
      <c r="A50" s="2" t="s">
        <v>161</v>
      </c>
      <c r="B50" s="29" t="s">
        <v>113</v>
      </c>
      <c r="C50" s="30">
        <v>23843</v>
      </c>
      <c r="D50" s="4" t="s">
        <v>105</v>
      </c>
      <c r="E50" s="5" t="s">
        <v>29</v>
      </c>
      <c r="F50" s="5" t="s">
        <v>107</v>
      </c>
      <c r="G50" s="3">
        <v>43601</v>
      </c>
      <c r="H50" s="3"/>
      <c r="I50" s="3"/>
      <c r="J50" s="2" t="s">
        <v>131</v>
      </c>
      <c r="K50" s="2" t="s">
        <v>34</v>
      </c>
      <c r="L50" s="2" t="s">
        <v>87</v>
      </c>
      <c r="M50" s="17"/>
      <c r="N50" s="17"/>
      <c r="O50" s="26"/>
      <c r="P50" s="26"/>
      <c r="Q50" s="17"/>
      <c r="R50" s="22">
        <v>1712.4</v>
      </c>
      <c r="S50" s="27"/>
      <c r="T50" s="22">
        <v>0</v>
      </c>
      <c r="U50" s="28" t="s">
        <v>245</v>
      </c>
    </row>
    <row r="51" spans="1:21" s="2" customFormat="1" ht="16.5" customHeight="1" x14ac:dyDescent="0.25">
      <c r="A51" s="2" t="s">
        <v>161</v>
      </c>
      <c r="B51" s="29" t="s">
        <v>118</v>
      </c>
      <c r="C51" s="30">
        <v>14679</v>
      </c>
      <c r="D51" s="4" t="s">
        <v>105</v>
      </c>
      <c r="E51" s="5" t="s">
        <v>13</v>
      </c>
      <c r="F51" s="5" t="s">
        <v>107</v>
      </c>
      <c r="G51" s="3">
        <v>43622</v>
      </c>
      <c r="H51" s="3"/>
      <c r="I51" s="3"/>
      <c r="J51" s="2" t="s">
        <v>34</v>
      </c>
      <c r="K51" s="2" t="s">
        <v>28</v>
      </c>
      <c r="L51" s="2" t="s">
        <v>87</v>
      </c>
      <c r="M51" s="17"/>
      <c r="N51" s="17"/>
      <c r="O51" s="26"/>
      <c r="P51" s="26"/>
      <c r="Q51" s="17"/>
      <c r="R51" s="22">
        <v>1902.4</v>
      </c>
      <c r="S51" s="27"/>
      <c r="T51" s="22">
        <v>0</v>
      </c>
      <c r="U51" s="28" t="s">
        <v>245</v>
      </c>
    </row>
    <row r="52" spans="1:21" s="2" customFormat="1" ht="16.5" customHeight="1" x14ac:dyDescent="0.25">
      <c r="A52" s="2" t="s">
        <v>161</v>
      </c>
      <c r="B52" s="29" t="s">
        <v>114</v>
      </c>
      <c r="C52" s="30">
        <v>16959</v>
      </c>
      <c r="D52" s="4" t="s">
        <v>105</v>
      </c>
      <c r="E52" s="5" t="s">
        <v>117</v>
      </c>
      <c r="F52" s="5" t="s">
        <v>107</v>
      </c>
      <c r="G52" s="3">
        <v>43705</v>
      </c>
      <c r="H52" s="3"/>
      <c r="I52" s="3"/>
      <c r="J52" s="2" t="s">
        <v>34</v>
      </c>
      <c r="K52" s="2" t="s">
        <v>91</v>
      </c>
      <c r="L52" s="2" t="s">
        <v>87</v>
      </c>
      <c r="M52" s="2" t="s">
        <v>115</v>
      </c>
      <c r="N52" s="2" t="s">
        <v>115</v>
      </c>
      <c r="O52" s="4">
        <v>43706</v>
      </c>
      <c r="P52" s="4">
        <v>43741</v>
      </c>
      <c r="Q52" s="2">
        <f t="shared" ref="Q52:Q65" si="0">SUM(P52-O52)</f>
        <v>35</v>
      </c>
      <c r="R52" s="22">
        <v>1912.4</v>
      </c>
      <c r="S52" s="22">
        <f t="shared" ref="S52:S58" si="1">SUM(R52-T52)</f>
        <v>1912.4</v>
      </c>
      <c r="T52" s="22">
        <v>0</v>
      </c>
      <c r="U52" s="28" t="s">
        <v>245</v>
      </c>
    </row>
    <row r="53" spans="1:21" s="2" customFormat="1" ht="16.5" customHeight="1" x14ac:dyDescent="0.25">
      <c r="A53" s="2" t="s">
        <v>161</v>
      </c>
      <c r="B53" s="29" t="s">
        <v>120</v>
      </c>
      <c r="C53" s="30">
        <v>20181</v>
      </c>
      <c r="D53" s="4" t="s">
        <v>106</v>
      </c>
      <c r="E53" s="5" t="s">
        <v>117</v>
      </c>
      <c r="F53" s="5" t="s">
        <v>121</v>
      </c>
      <c r="G53" s="3">
        <v>43758</v>
      </c>
      <c r="H53" s="3"/>
      <c r="I53" s="3"/>
      <c r="J53" s="2" t="s">
        <v>14</v>
      </c>
      <c r="K53" s="2" t="s">
        <v>27</v>
      </c>
      <c r="L53" s="2" t="s">
        <v>87</v>
      </c>
      <c r="M53" s="2" t="s">
        <v>115</v>
      </c>
      <c r="N53" s="2" t="s">
        <v>115</v>
      </c>
      <c r="O53" s="4">
        <v>43766</v>
      </c>
      <c r="P53" s="4">
        <v>43796</v>
      </c>
      <c r="Q53" s="2">
        <f t="shared" si="0"/>
        <v>30</v>
      </c>
      <c r="R53" s="22">
        <v>2880.4</v>
      </c>
      <c r="S53" s="22">
        <f t="shared" si="1"/>
        <v>0</v>
      </c>
      <c r="T53" s="22">
        <v>2880.4</v>
      </c>
      <c r="U53" s="28" t="s">
        <v>245</v>
      </c>
    </row>
    <row r="54" spans="1:21" s="2" customFormat="1" ht="16.5" customHeight="1" x14ac:dyDescent="0.25">
      <c r="A54" s="2" t="s">
        <v>161</v>
      </c>
      <c r="B54" s="29" t="s">
        <v>122</v>
      </c>
      <c r="C54" s="30">
        <v>13059</v>
      </c>
      <c r="D54" s="4" t="s">
        <v>105</v>
      </c>
      <c r="E54" s="5" t="s">
        <v>28</v>
      </c>
      <c r="F54" s="5" t="s">
        <v>107</v>
      </c>
      <c r="G54" s="3">
        <v>43832</v>
      </c>
      <c r="H54" s="3"/>
      <c r="I54" s="3"/>
      <c r="J54" s="2" t="s">
        <v>27</v>
      </c>
      <c r="K54" s="2" t="s">
        <v>27</v>
      </c>
      <c r="L54" s="2" t="s">
        <v>87</v>
      </c>
      <c r="M54" s="2" t="s">
        <v>115</v>
      </c>
      <c r="N54" s="2" t="s">
        <v>115</v>
      </c>
      <c r="O54" s="4">
        <v>43853</v>
      </c>
      <c r="P54" s="4">
        <v>43881</v>
      </c>
      <c r="Q54" s="2">
        <f t="shared" si="0"/>
        <v>28</v>
      </c>
      <c r="R54" s="22">
        <v>0</v>
      </c>
      <c r="S54" s="22">
        <f>SUM(R54-T54)</f>
        <v>0</v>
      </c>
      <c r="T54" s="22">
        <v>0</v>
      </c>
      <c r="U54" s="28" t="s">
        <v>245</v>
      </c>
    </row>
    <row r="55" spans="1:21" s="2" customFormat="1" ht="16.5" customHeight="1" x14ac:dyDescent="0.25">
      <c r="A55" s="2" t="s">
        <v>161</v>
      </c>
      <c r="B55" s="29" t="s">
        <v>133</v>
      </c>
      <c r="C55" s="30">
        <v>24167</v>
      </c>
      <c r="D55" s="4" t="s">
        <v>105</v>
      </c>
      <c r="E55" s="5" t="s">
        <v>28</v>
      </c>
      <c r="F55" s="5" t="s">
        <v>107</v>
      </c>
      <c r="G55" s="3">
        <v>43861</v>
      </c>
      <c r="H55" s="3"/>
      <c r="I55" s="3"/>
      <c r="J55" s="2" t="s">
        <v>14</v>
      </c>
      <c r="K55" s="2" t="s">
        <v>28</v>
      </c>
      <c r="L55" s="2" t="s">
        <v>87</v>
      </c>
      <c r="M55" s="2" t="s">
        <v>115</v>
      </c>
      <c r="N55" s="2" t="s">
        <v>115</v>
      </c>
      <c r="O55" s="4">
        <v>43871</v>
      </c>
      <c r="P55" s="4">
        <v>43938</v>
      </c>
      <c r="Q55" s="2">
        <f t="shared" si="0"/>
        <v>67</v>
      </c>
      <c r="R55" s="22">
        <v>1487.4</v>
      </c>
      <c r="S55" s="22">
        <f t="shared" si="1"/>
        <v>1487.4</v>
      </c>
      <c r="T55" s="22">
        <v>0</v>
      </c>
      <c r="U55" s="28" t="s">
        <v>245</v>
      </c>
    </row>
    <row r="56" spans="1:21" s="2" customFormat="1" ht="16.5" customHeight="1" x14ac:dyDescent="0.25">
      <c r="A56" s="2" t="s">
        <v>161</v>
      </c>
      <c r="B56" s="29" t="s">
        <v>123</v>
      </c>
      <c r="C56" s="30">
        <v>17171</v>
      </c>
      <c r="D56" s="4" t="s">
        <v>105</v>
      </c>
      <c r="E56" s="5" t="s">
        <v>13</v>
      </c>
      <c r="F56" s="5" t="s">
        <v>107</v>
      </c>
      <c r="G56" s="3">
        <v>43805</v>
      </c>
      <c r="H56" s="3"/>
      <c r="I56" s="3"/>
      <c r="J56" s="2" t="s">
        <v>27</v>
      </c>
      <c r="K56" s="2" t="s">
        <v>27</v>
      </c>
      <c r="L56" s="2" t="s">
        <v>87</v>
      </c>
      <c r="M56" s="2" t="s">
        <v>115</v>
      </c>
      <c r="N56" s="2" t="s">
        <v>115</v>
      </c>
      <c r="O56" s="4">
        <v>43816</v>
      </c>
      <c r="P56" s="4">
        <v>43851</v>
      </c>
      <c r="Q56" s="2">
        <f t="shared" si="0"/>
        <v>35</v>
      </c>
      <c r="R56" s="22">
        <v>3934.4</v>
      </c>
      <c r="S56" s="22">
        <v>0</v>
      </c>
      <c r="T56" s="22">
        <v>0</v>
      </c>
      <c r="U56" s="28" t="s">
        <v>245</v>
      </c>
    </row>
    <row r="57" spans="1:21" s="2" customFormat="1" ht="16.5" customHeight="1" x14ac:dyDescent="0.25">
      <c r="A57" s="2" t="s">
        <v>161</v>
      </c>
      <c r="B57" s="29" t="s">
        <v>127</v>
      </c>
      <c r="C57" s="30">
        <v>18345</v>
      </c>
      <c r="D57" s="4" t="s">
        <v>105</v>
      </c>
      <c r="E57" s="5" t="s">
        <v>29</v>
      </c>
      <c r="F57" s="5" t="s">
        <v>107</v>
      </c>
      <c r="G57" s="3">
        <v>43815</v>
      </c>
      <c r="H57" s="3"/>
      <c r="I57" s="3"/>
      <c r="J57" s="2" t="s">
        <v>34</v>
      </c>
      <c r="K57" s="2" t="s">
        <v>34</v>
      </c>
      <c r="L57" s="2" t="s">
        <v>128</v>
      </c>
      <c r="M57" s="2" t="s">
        <v>115</v>
      </c>
      <c r="N57" s="2" t="s">
        <v>115</v>
      </c>
      <c r="O57" s="4">
        <v>43817</v>
      </c>
      <c r="P57" s="4">
        <v>43832</v>
      </c>
      <c r="Q57" s="2">
        <f t="shared" si="0"/>
        <v>15</v>
      </c>
      <c r="R57" s="22">
        <v>2066.4</v>
      </c>
      <c r="S57" s="22">
        <v>2066.4</v>
      </c>
      <c r="T57" s="22">
        <v>0</v>
      </c>
      <c r="U57" s="28" t="s">
        <v>245</v>
      </c>
    </row>
    <row r="58" spans="1:21" s="2" customFormat="1" ht="15.75" x14ac:dyDescent="0.25">
      <c r="A58" s="2" t="s">
        <v>161</v>
      </c>
      <c r="B58" s="29" t="s">
        <v>124</v>
      </c>
      <c r="C58" s="30">
        <v>18602</v>
      </c>
      <c r="D58" s="2" t="s">
        <v>105</v>
      </c>
      <c r="E58" s="2" t="s">
        <v>28</v>
      </c>
      <c r="F58" s="2" t="s">
        <v>107</v>
      </c>
      <c r="G58" s="4">
        <v>43796</v>
      </c>
      <c r="H58" s="4"/>
      <c r="I58" s="4"/>
      <c r="J58" s="2" t="s">
        <v>125</v>
      </c>
      <c r="K58" s="2" t="s">
        <v>125</v>
      </c>
      <c r="L58" s="2" t="s">
        <v>126</v>
      </c>
      <c r="M58" s="2" t="s">
        <v>115</v>
      </c>
      <c r="N58" s="2" t="s">
        <v>115</v>
      </c>
      <c r="O58" s="4">
        <v>43798</v>
      </c>
      <c r="P58" s="4"/>
      <c r="Q58" s="2">
        <v>0</v>
      </c>
      <c r="R58" s="22">
        <v>1487.4</v>
      </c>
      <c r="S58" s="22">
        <f t="shared" si="1"/>
        <v>1487.4</v>
      </c>
      <c r="T58" s="22">
        <v>0</v>
      </c>
      <c r="U58" s="28" t="s">
        <v>245</v>
      </c>
    </row>
    <row r="59" spans="1:21" s="2" customFormat="1" ht="15.75" x14ac:dyDescent="0.25">
      <c r="A59" s="2" t="s">
        <v>161</v>
      </c>
      <c r="B59" s="29" t="s">
        <v>129</v>
      </c>
      <c r="C59" s="30">
        <v>18771</v>
      </c>
      <c r="D59" s="2" t="s">
        <v>106</v>
      </c>
      <c r="E59" s="2" t="s">
        <v>29</v>
      </c>
      <c r="F59" s="2" t="s">
        <v>130</v>
      </c>
      <c r="G59" s="4">
        <v>43918</v>
      </c>
      <c r="H59" s="4"/>
      <c r="I59" s="4"/>
      <c r="J59" s="2" t="s">
        <v>34</v>
      </c>
      <c r="K59" s="2" t="s">
        <v>131</v>
      </c>
      <c r="L59" s="2" t="s">
        <v>87</v>
      </c>
      <c r="M59" s="2" t="s">
        <v>115</v>
      </c>
      <c r="N59" s="2" t="s">
        <v>115</v>
      </c>
      <c r="O59" s="4">
        <v>43923</v>
      </c>
      <c r="P59" s="4">
        <v>43950</v>
      </c>
      <c r="Q59" s="2">
        <f t="shared" si="0"/>
        <v>27</v>
      </c>
      <c r="R59" s="22">
        <v>1912.4</v>
      </c>
      <c r="S59" s="22">
        <v>1912.4</v>
      </c>
      <c r="T59" s="22">
        <v>1912.4</v>
      </c>
      <c r="U59" s="28" t="s">
        <v>245</v>
      </c>
    </row>
    <row r="60" spans="1:21" s="2" customFormat="1" ht="15.75" x14ac:dyDescent="0.25">
      <c r="A60" s="2" t="s">
        <v>161</v>
      </c>
      <c r="B60" s="29" t="s">
        <v>136</v>
      </c>
      <c r="C60" s="30">
        <v>23627</v>
      </c>
      <c r="D60" s="2" t="s">
        <v>106</v>
      </c>
      <c r="E60" s="2" t="s">
        <v>13</v>
      </c>
      <c r="F60" s="2" t="s">
        <v>107</v>
      </c>
      <c r="G60" s="4">
        <v>43854</v>
      </c>
      <c r="H60" s="4"/>
      <c r="I60" s="4"/>
      <c r="J60" s="2" t="s">
        <v>165</v>
      </c>
      <c r="K60" s="2" t="s">
        <v>31</v>
      </c>
      <c r="L60" s="2" t="s">
        <v>138</v>
      </c>
      <c r="M60" s="2" t="s">
        <v>115</v>
      </c>
      <c r="N60" s="2" t="s">
        <v>137</v>
      </c>
      <c r="O60" s="4">
        <v>43955</v>
      </c>
      <c r="P60" s="4">
        <v>43973</v>
      </c>
      <c r="Q60" s="2">
        <f>SUM(P60-O60)</f>
        <v>18</v>
      </c>
      <c r="R60" s="22">
        <v>1969.4</v>
      </c>
      <c r="S60" s="22">
        <v>357.39</v>
      </c>
      <c r="T60" s="22">
        <v>1637.01</v>
      </c>
      <c r="U60" s="28" t="s">
        <v>245</v>
      </c>
    </row>
    <row r="61" spans="1:21" s="2" customFormat="1" ht="31.5" x14ac:dyDescent="0.25">
      <c r="A61" s="2" t="s">
        <v>161</v>
      </c>
      <c r="B61" s="29" t="s">
        <v>134</v>
      </c>
      <c r="C61" s="30">
        <v>18916</v>
      </c>
      <c r="D61" s="2" t="s">
        <v>105</v>
      </c>
      <c r="E61" s="2" t="s">
        <v>29</v>
      </c>
      <c r="F61" s="2" t="s">
        <v>107</v>
      </c>
      <c r="G61" s="4">
        <v>43915</v>
      </c>
      <c r="H61" s="4"/>
      <c r="I61" s="4"/>
      <c r="J61" s="2" t="s">
        <v>34</v>
      </c>
      <c r="K61" s="2" t="s">
        <v>132</v>
      </c>
      <c r="L61" s="2" t="s">
        <v>87</v>
      </c>
      <c r="M61" s="2" t="s">
        <v>137</v>
      </c>
      <c r="N61" s="2" t="s">
        <v>115</v>
      </c>
      <c r="O61" s="4">
        <v>43923</v>
      </c>
      <c r="P61" s="4">
        <v>43936</v>
      </c>
      <c r="Q61" s="2">
        <f t="shared" si="0"/>
        <v>13</v>
      </c>
      <c r="R61" s="22">
        <v>1762.4</v>
      </c>
      <c r="S61" s="22">
        <v>1762.4</v>
      </c>
      <c r="T61" s="22">
        <v>0</v>
      </c>
      <c r="U61" s="28" t="s">
        <v>245</v>
      </c>
    </row>
    <row r="62" spans="1:21" s="2" customFormat="1" ht="15.75" x14ac:dyDescent="0.25">
      <c r="A62" s="2" t="s">
        <v>161</v>
      </c>
      <c r="B62" s="29" t="s">
        <v>142</v>
      </c>
      <c r="C62" s="30">
        <v>27211</v>
      </c>
      <c r="D62" s="2" t="s">
        <v>105</v>
      </c>
      <c r="E62" s="2" t="s">
        <v>13</v>
      </c>
      <c r="F62" s="2" t="s">
        <v>107</v>
      </c>
      <c r="G62" s="4">
        <v>43887</v>
      </c>
      <c r="H62" s="4"/>
      <c r="I62" s="4"/>
      <c r="J62" s="2" t="s">
        <v>70</v>
      </c>
      <c r="K62" s="2" t="s">
        <v>25</v>
      </c>
      <c r="L62" s="2" t="s">
        <v>87</v>
      </c>
      <c r="M62" s="2" t="s">
        <v>115</v>
      </c>
      <c r="N62" s="2" t="s">
        <v>115</v>
      </c>
      <c r="O62" s="4">
        <v>43900</v>
      </c>
      <c r="P62" s="4">
        <v>43924</v>
      </c>
      <c r="Q62" s="2">
        <f>SUM(P62-O62)</f>
        <v>24</v>
      </c>
      <c r="R62" s="22">
        <v>1687.4</v>
      </c>
      <c r="S62" s="22">
        <v>1549.9</v>
      </c>
      <c r="T62" s="22">
        <v>137.5</v>
      </c>
      <c r="U62" s="28" t="s">
        <v>245</v>
      </c>
    </row>
    <row r="63" spans="1:21" s="2" customFormat="1" ht="15.75" x14ac:dyDescent="0.25">
      <c r="A63" s="2" t="s">
        <v>161</v>
      </c>
      <c r="B63" s="29" t="s">
        <v>154</v>
      </c>
      <c r="C63" s="30">
        <v>20239</v>
      </c>
      <c r="D63" s="2" t="s">
        <v>105</v>
      </c>
      <c r="E63" s="2" t="s">
        <v>13</v>
      </c>
      <c r="F63" s="2" t="s">
        <v>107</v>
      </c>
      <c r="G63" s="4">
        <v>43855</v>
      </c>
      <c r="H63" s="4"/>
      <c r="I63" s="4"/>
      <c r="J63" s="2" t="s">
        <v>34</v>
      </c>
      <c r="K63" s="2" t="s">
        <v>155</v>
      </c>
      <c r="L63" s="2" t="s">
        <v>87</v>
      </c>
      <c r="M63" s="2" t="s">
        <v>115</v>
      </c>
      <c r="N63" s="2" t="s">
        <v>115</v>
      </c>
      <c r="O63" s="4">
        <v>43857</v>
      </c>
      <c r="P63" s="4">
        <v>43873</v>
      </c>
      <c r="Q63" s="2">
        <f>SUM(P63-O63)</f>
        <v>16</v>
      </c>
      <c r="R63" s="22">
        <v>4124.3999999999996</v>
      </c>
      <c r="S63" s="22">
        <v>0</v>
      </c>
      <c r="T63" s="22">
        <v>4124.3999999999996</v>
      </c>
      <c r="U63" s="28" t="s">
        <v>245</v>
      </c>
    </row>
    <row r="64" spans="1:21" s="19" customFormat="1" ht="15.75" x14ac:dyDescent="0.25">
      <c r="A64" s="2" t="s">
        <v>161</v>
      </c>
      <c r="B64" s="31" t="s">
        <v>144</v>
      </c>
      <c r="C64" s="32">
        <v>20713</v>
      </c>
      <c r="D64" s="19" t="s">
        <v>105</v>
      </c>
      <c r="E64" s="19" t="s">
        <v>13</v>
      </c>
      <c r="F64" s="19" t="s">
        <v>107</v>
      </c>
      <c r="G64" s="20">
        <v>43891</v>
      </c>
      <c r="H64" s="20"/>
      <c r="I64" s="20"/>
      <c r="J64" s="19" t="s">
        <v>166</v>
      </c>
      <c r="K64" s="19" t="s">
        <v>31</v>
      </c>
      <c r="L64" s="19" t="s">
        <v>87</v>
      </c>
      <c r="M64" s="19" t="s">
        <v>115</v>
      </c>
      <c r="N64" s="19" t="s">
        <v>137</v>
      </c>
      <c r="O64" s="20">
        <v>44047</v>
      </c>
      <c r="P64" s="20">
        <v>44064</v>
      </c>
      <c r="Q64" s="19">
        <f>SUM(P64-O64)</f>
        <v>17</v>
      </c>
      <c r="R64" s="33">
        <v>2886.5</v>
      </c>
      <c r="S64" s="33">
        <v>0</v>
      </c>
      <c r="T64" s="33">
        <v>2886.5</v>
      </c>
      <c r="U64" s="28" t="s">
        <v>245</v>
      </c>
    </row>
    <row r="65" spans="1:22" s="2" customFormat="1" ht="15.75" x14ac:dyDescent="0.25">
      <c r="A65" s="2" t="s">
        <v>244</v>
      </c>
      <c r="B65" s="29" t="s">
        <v>135</v>
      </c>
      <c r="C65" s="30">
        <v>12018</v>
      </c>
      <c r="D65" s="2" t="s">
        <v>105</v>
      </c>
      <c r="E65" s="2" t="s">
        <v>13</v>
      </c>
      <c r="F65" s="2" t="s">
        <v>107</v>
      </c>
      <c r="G65" s="4">
        <v>43939</v>
      </c>
      <c r="H65" s="4"/>
      <c r="I65" s="4"/>
      <c r="J65" s="2" t="s">
        <v>14</v>
      </c>
      <c r="K65" s="2" t="s">
        <v>131</v>
      </c>
      <c r="L65" s="2" t="s">
        <v>126</v>
      </c>
      <c r="M65" s="2" t="s">
        <v>115</v>
      </c>
      <c r="N65" s="2" t="s">
        <v>115</v>
      </c>
      <c r="O65" s="4">
        <v>43951</v>
      </c>
      <c r="P65" s="4">
        <v>43983</v>
      </c>
      <c r="Q65" s="34">
        <f t="shared" si="0"/>
        <v>32</v>
      </c>
      <c r="R65" s="22">
        <v>2957.4</v>
      </c>
      <c r="S65" s="22">
        <v>0</v>
      </c>
      <c r="T65" s="22">
        <v>2957.4</v>
      </c>
      <c r="U65" s="28" t="s">
        <v>245</v>
      </c>
    </row>
    <row r="66" spans="1:22" s="19" customFormat="1" ht="15.75" x14ac:dyDescent="0.25">
      <c r="A66" s="2" t="s">
        <v>244</v>
      </c>
      <c r="B66" s="29" t="s">
        <v>146</v>
      </c>
      <c r="C66" s="30">
        <v>15613</v>
      </c>
      <c r="D66" s="19" t="s">
        <v>105</v>
      </c>
      <c r="E66" s="19" t="s">
        <v>117</v>
      </c>
      <c r="F66" s="19" t="s">
        <v>107</v>
      </c>
      <c r="G66" s="20">
        <v>43943</v>
      </c>
      <c r="H66" s="20"/>
      <c r="I66" s="20"/>
      <c r="J66" s="19" t="s">
        <v>125</v>
      </c>
      <c r="K66" s="19" t="s">
        <v>31</v>
      </c>
      <c r="L66" s="19" t="s">
        <v>139</v>
      </c>
      <c r="M66" s="19" t="s">
        <v>115</v>
      </c>
      <c r="N66" s="19" t="s">
        <v>115</v>
      </c>
      <c r="O66" s="20">
        <v>43943</v>
      </c>
      <c r="P66" s="20">
        <v>43958</v>
      </c>
      <c r="Q66" s="2">
        <f t="shared" ref="Q66:Q72" si="2">SUM(P66-O66)</f>
        <v>15</v>
      </c>
      <c r="R66" s="33">
        <v>1994.4</v>
      </c>
      <c r="S66" s="33">
        <v>0</v>
      </c>
      <c r="T66" s="33">
        <v>0</v>
      </c>
      <c r="U66" s="28" t="s">
        <v>245</v>
      </c>
    </row>
    <row r="67" spans="1:22" s="19" customFormat="1" ht="15.75" x14ac:dyDescent="0.25">
      <c r="A67" s="2" t="s">
        <v>244</v>
      </c>
      <c r="B67" s="31" t="s">
        <v>141</v>
      </c>
      <c r="C67" s="32">
        <v>18214</v>
      </c>
      <c r="D67" s="19" t="s">
        <v>105</v>
      </c>
      <c r="E67" s="19" t="s">
        <v>117</v>
      </c>
      <c r="F67" s="19" t="s">
        <v>107</v>
      </c>
      <c r="G67" s="20">
        <v>44013</v>
      </c>
      <c r="H67" s="20"/>
      <c r="I67" s="20"/>
      <c r="J67" s="19" t="s">
        <v>34</v>
      </c>
      <c r="K67" s="19" t="s">
        <v>31</v>
      </c>
      <c r="L67" s="19" t="s">
        <v>87</v>
      </c>
      <c r="M67" s="19" t="s">
        <v>137</v>
      </c>
      <c r="N67" s="19" t="s">
        <v>115</v>
      </c>
      <c r="O67" s="20">
        <v>44019</v>
      </c>
      <c r="P67" s="20">
        <v>44029</v>
      </c>
      <c r="Q67" s="19">
        <f t="shared" si="2"/>
        <v>10</v>
      </c>
      <c r="R67" s="33">
        <v>2970</v>
      </c>
      <c r="S67" s="33">
        <v>0</v>
      </c>
      <c r="T67" s="33">
        <v>0</v>
      </c>
      <c r="U67" s="28" t="s">
        <v>245</v>
      </c>
      <c r="V67" s="19" t="s">
        <v>145</v>
      </c>
    </row>
    <row r="68" spans="1:22" s="19" customFormat="1" ht="15.75" x14ac:dyDescent="0.25">
      <c r="A68" s="2" t="s">
        <v>244</v>
      </c>
      <c r="B68" s="31" t="s">
        <v>143</v>
      </c>
      <c r="C68" s="32">
        <v>20487</v>
      </c>
      <c r="D68" s="19" t="s">
        <v>105</v>
      </c>
      <c r="E68" s="19" t="s">
        <v>28</v>
      </c>
      <c r="F68" s="19" t="s">
        <v>107</v>
      </c>
      <c r="G68" s="20">
        <v>44054</v>
      </c>
      <c r="H68" s="20"/>
      <c r="I68" s="20"/>
      <c r="J68" s="19" t="s">
        <v>27</v>
      </c>
      <c r="K68" s="19" t="s">
        <v>32</v>
      </c>
      <c r="L68" s="19" t="s">
        <v>87</v>
      </c>
      <c r="M68" s="19" t="s">
        <v>115</v>
      </c>
      <c r="N68" s="19" t="s">
        <v>137</v>
      </c>
      <c r="O68" s="20">
        <v>44056</v>
      </c>
      <c r="P68" s="20">
        <v>44069</v>
      </c>
      <c r="Q68" s="19">
        <f t="shared" si="2"/>
        <v>13</v>
      </c>
      <c r="R68" s="33">
        <v>1887.4</v>
      </c>
      <c r="S68" s="33">
        <v>1887.4</v>
      </c>
      <c r="T68" s="33"/>
      <c r="U68" s="28" t="s">
        <v>245</v>
      </c>
      <c r="V68" s="19" t="s">
        <v>162</v>
      </c>
    </row>
    <row r="69" spans="1:22" s="19" customFormat="1" ht="15.75" x14ac:dyDescent="0.25">
      <c r="A69" s="2" t="s">
        <v>244</v>
      </c>
      <c r="B69" s="31" t="s">
        <v>147</v>
      </c>
      <c r="C69" s="32">
        <v>16617</v>
      </c>
      <c r="D69" s="19" t="s">
        <v>105</v>
      </c>
      <c r="E69" s="19" t="s">
        <v>13</v>
      </c>
      <c r="F69" s="19" t="s">
        <v>107</v>
      </c>
      <c r="G69" s="20">
        <v>44100</v>
      </c>
      <c r="H69" s="20"/>
      <c r="I69" s="20"/>
      <c r="J69" s="19" t="s">
        <v>27</v>
      </c>
      <c r="K69" s="19" t="s">
        <v>132</v>
      </c>
      <c r="L69" s="19" t="s">
        <v>77</v>
      </c>
      <c r="M69" s="19" t="s">
        <v>115</v>
      </c>
      <c r="N69" s="19" t="s">
        <v>115</v>
      </c>
      <c r="O69" s="20">
        <v>44127</v>
      </c>
      <c r="P69" s="20">
        <v>44127</v>
      </c>
      <c r="Q69" s="19">
        <f t="shared" si="2"/>
        <v>0</v>
      </c>
      <c r="R69" s="33">
        <v>0</v>
      </c>
      <c r="S69" s="33">
        <v>0</v>
      </c>
      <c r="T69" s="19">
        <v>0</v>
      </c>
      <c r="U69" s="28" t="s">
        <v>245</v>
      </c>
      <c r="V69" s="33" t="s">
        <v>148</v>
      </c>
    </row>
    <row r="70" spans="1:22" s="19" customFormat="1" ht="15.75" x14ac:dyDescent="0.25">
      <c r="A70" s="2" t="s">
        <v>244</v>
      </c>
      <c r="B70" s="19" t="s">
        <v>150</v>
      </c>
      <c r="C70" s="20">
        <v>24099</v>
      </c>
      <c r="D70" s="19" t="s">
        <v>105</v>
      </c>
      <c r="E70" s="19" t="s">
        <v>28</v>
      </c>
      <c r="F70" s="19" t="s">
        <v>107</v>
      </c>
      <c r="G70" s="20">
        <v>44091</v>
      </c>
      <c r="H70" s="20"/>
      <c r="I70" s="20"/>
      <c r="J70" s="19" t="s">
        <v>167</v>
      </c>
      <c r="K70" s="19" t="s">
        <v>31</v>
      </c>
      <c r="L70" s="19" t="s">
        <v>149</v>
      </c>
      <c r="M70" s="19" t="s">
        <v>115</v>
      </c>
      <c r="N70" s="19" t="s">
        <v>137</v>
      </c>
      <c r="O70" s="20">
        <v>44105</v>
      </c>
      <c r="P70" s="20">
        <v>44124</v>
      </c>
      <c r="Q70" s="19">
        <f t="shared" si="2"/>
        <v>19</v>
      </c>
      <c r="R70" s="33">
        <v>1936</v>
      </c>
      <c r="S70" s="33">
        <v>0</v>
      </c>
      <c r="T70" s="33"/>
      <c r="U70" s="28" t="s">
        <v>245</v>
      </c>
      <c r="V70" s="19" t="s">
        <v>162</v>
      </c>
    </row>
    <row r="71" spans="1:22" s="24" customFormat="1" ht="15.75" x14ac:dyDescent="0.25">
      <c r="A71" s="2" t="s">
        <v>244</v>
      </c>
      <c r="B71" s="24" t="s">
        <v>151</v>
      </c>
      <c r="C71" s="25">
        <v>16162</v>
      </c>
      <c r="D71" s="24" t="s">
        <v>105</v>
      </c>
      <c r="E71" s="24" t="s">
        <v>29</v>
      </c>
      <c r="F71" s="24" t="s">
        <v>107</v>
      </c>
      <c r="G71" s="25">
        <v>44131</v>
      </c>
      <c r="H71" s="25"/>
      <c r="I71" s="25"/>
      <c r="J71" s="24" t="s">
        <v>27</v>
      </c>
      <c r="K71" s="24" t="s">
        <v>28</v>
      </c>
      <c r="L71" s="24" t="s">
        <v>87</v>
      </c>
      <c r="M71" s="24" t="s">
        <v>115</v>
      </c>
      <c r="N71" s="24" t="s">
        <v>137</v>
      </c>
      <c r="O71" s="25">
        <v>44137</v>
      </c>
      <c r="P71" s="25">
        <v>44148</v>
      </c>
      <c r="Q71" s="24">
        <f t="shared" si="2"/>
        <v>11</v>
      </c>
      <c r="R71" s="35">
        <v>2018</v>
      </c>
      <c r="S71" s="35">
        <v>0</v>
      </c>
      <c r="T71" s="35">
        <v>0</v>
      </c>
      <c r="U71" s="28" t="s">
        <v>245</v>
      </c>
      <c r="V71" s="24" t="s">
        <v>162</v>
      </c>
    </row>
    <row r="72" spans="1:22" s="19" customFormat="1" ht="15.75" x14ac:dyDescent="0.25">
      <c r="A72" s="2" t="s">
        <v>244</v>
      </c>
      <c r="B72" s="19" t="s">
        <v>152</v>
      </c>
      <c r="C72" s="20">
        <v>16541</v>
      </c>
      <c r="D72" s="19" t="s">
        <v>105</v>
      </c>
      <c r="E72" s="19" t="s">
        <v>13</v>
      </c>
      <c r="F72" s="19" t="s">
        <v>107</v>
      </c>
      <c r="G72" s="20">
        <v>44148</v>
      </c>
      <c r="H72" s="20"/>
      <c r="I72" s="20"/>
      <c r="J72" s="19" t="s">
        <v>27</v>
      </c>
      <c r="K72" s="19" t="s">
        <v>153</v>
      </c>
      <c r="L72" s="19" t="s">
        <v>77</v>
      </c>
      <c r="M72" s="19" t="s">
        <v>115</v>
      </c>
      <c r="N72" s="19" t="s">
        <v>115</v>
      </c>
      <c r="O72" s="20">
        <v>44153</v>
      </c>
      <c r="P72" s="20">
        <v>44153</v>
      </c>
      <c r="Q72" s="19">
        <f t="shared" si="2"/>
        <v>0</v>
      </c>
      <c r="R72" s="33">
        <v>0</v>
      </c>
      <c r="S72" s="33">
        <v>0</v>
      </c>
      <c r="T72" s="33"/>
      <c r="U72" s="28" t="s">
        <v>245</v>
      </c>
      <c r="V72" s="33" t="s">
        <v>148</v>
      </c>
    </row>
    <row r="73" spans="1:22" s="19" customFormat="1" ht="15.75" x14ac:dyDescent="0.25">
      <c r="A73" s="19" t="s">
        <v>204</v>
      </c>
      <c r="B73" s="19" t="s">
        <v>169</v>
      </c>
      <c r="C73" s="20">
        <v>17590</v>
      </c>
      <c r="D73" s="19" t="s">
        <v>105</v>
      </c>
      <c r="E73" s="19" t="s">
        <v>13</v>
      </c>
      <c r="F73" s="19" t="s">
        <v>107</v>
      </c>
      <c r="G73" s="20">
        <v>44222</v>
      </c>
      <c r="H73" s="20"/>
      <c r="I73" s="20"/>
      <c r="J73" s="19" t="s">
        <v>15</v>
      </c>
      <c r="K73" s="19" t="s">
        <v>28</v>
      </c>
      <c r="L73" s="19" t="s">
        <v>87</v>
      </c>
      <c r="M73" s="19" t="s">
        <v>115</v>
      </c>
      <c r="N73" s="19" t="s">
        <v>115</v>
      </c>
      <c r="O73" s="20">
        <v>44225</v>
      </c>
      <c r="P73" s="20">
        <v>44250</v>
      </c>
      <c r="Q73" s="19">
        <f>SUM(P73-O73)</f>
        <v>25</v>
      </c>
      <c r="R73" s="33">
        <v>2919</v>
      </c>
      <c r="S73" s="33">
        <v>0</v>
      </c>
      <c r="T73" s="33">
        <v>2919</v>
      </c>
      <c r="U73" s="28" t="s">
        <v>245</v>
      </c>
      <c r="V73" s="33"/>
    </row>
    <row r="74" spans="1:22" s="19" customFormat="1" ht="15.75" x14ac:dyDescent="0.25">
      <c r="A74" s="19" t="s">
        <v>204</v>
      </c>
      <c r="B74" s="19" t="s">
        <v>170</v>
      </c>
      <c r="C74" s="20">
        <v>11389</v>
      </c>
      <c r="D74" s="19" t="s">
        <v>105</v>
      </c>
      <c r="E74" s="19" t="s">
        <v>171</v>
      </c>
      <c r="F74" s="19" t="s">
        <v>107</v>
      </c>
      <c r="G74" s="20">
        <v>44254</v>
      </c>
      <c r="H74" s="20"/>
      <c r="I74" s="20"/>
      <c r="J74" s="19" t="s">
        <v>34</v>
      </c>
      <c r="K74" s="19" t="s">
        <v>28</v>
      </c>
      <c r="L74" s="19" t="s">
        <v>77</v>
      </c>
      <c r="M74" s="19" t="s">
        <v>172</v>
      </c>
      <c r="N74" s="19" t="s">
        <v>115</v>
      </c>
      <c r="O74" s="20">
        <v>44265</v>
      </c>
      <c r="P74" s="20" t="s">
        <v>107</v>
      </c>
      <c r="Q74" s="19" t="s">
        <v>107</v>
      </c>
      <c r="R74" s="33">
        <v>0</v>
      </c>
      <c r="S74" s="33">
        <v>0</v>
      </c>
      <c r="T74" s="33">
        <v>0</v>
      </c>
      <c r="U74" s="28" t="s">
        <v>245</v>
      </c>
      <c r="V74" s="33" t="s">
        <v>148</v>
      </c>
    </row>
    <row r="75" spans="1:22" s="19" customFormat="1" ht="15.75" x14ac:dyDescent="0.25">
      <c r="A75" s="19" t="s">
        <v>204</v>
      </c>
      <c r="B75" s="19" t="s">
        <v>173</v>
      </c>
      <c r="C75" s="20">
        <v>14372</v>
      </c>
      <c r="D75" s="19" t="s">
        <v>105</v>
      </c>
      <c r="E75" s="19" t="s">
        <v>29</v>
      </c>
      <c r="F75" s="19" t="s">
        <v>107</v>
      </c>
      <c r="G75" s="20">
        <v>44244</v>
      </c>
      <c r="H75" s="20"/>
      <c r="I75" s="20"/>
      <c r="J75" s="19" t="s">
        <v>27</v>
      </c>
      <c r="K75" s="19" t="s">
        <v>174</v>
      </c>
      <c r="L75" s="19" t="s">
        <v>175</v>
      </c>
      <c r="M75" s="19" t="s">
        <v>115</v>
      </c>
      <c r="N75" s="19" t="s">
        <v>115</v>
      </c>
      <c r="O75" s="20">
        <v>44264</v>
      </c>
      <c r="P75" s="20">
        <v>44281</v>
      </c>
      <c r="Q75" s="19">
        <f>SUM(P75-O75)</f>
        <v>17</v>
      </c>
      <c r="R75" s="33">
        <v>0</v>
      </c>
      <c r="S75" s="33">
        <v>0</v>
      </c>
      <c r="T75" s="33">
        <v>0</v>
      </c>
      <c r="U75" s="28" t="s">
        <v>245</v>
      </c>
      <c r="V75" s="33" t="s">
        <v>199</v>
      </c>
    </row>
    <row r="76" spans="1:22" s="19" customFormat="1" ht="15.75" x14ac:dyDescent="0.25">
      <c r="A76" s="19" t="s">
        <v>204</v>
      </c>
      <c r="B76" s="19" t="s">
        <v>176</v>
      </c>
      <c r="C76" s="20">
        <v>18989</v>
      </c>
      <c r="D76" s="19" t="s">
        <v>106</v>
      </c>
      <c r="E76" s="19" t="s">
        <v>13</v>
      </c>
      <c r="F76" s="19" t="s">
        <v>107</v>
      </c>
      <c r="G76" s="20">
        <v>44260</v>
      </c>
      <c r="H76" s="20"/>
      <c r="I76" s="20"/>
      <c r="J76" s="19" t="s">
        <v>34</v>
      </c>
      <c r="K76" s="19" t="s">
        <v>31</v>
      </c>
      <c r="L76" s="19" t="s">
        <v>87</v>
      </c>
      <c r="M76" s="19" t="s">
        <v>115</v>
      </c>
      <c r="N76" s="19" t="s">
        <v>115</v>
      </c>
      <c r="O76" s="20">
        <v>44264</v>
      </c>
      <c r="P76" s="20">
        <v>44280</v>
      </c>
      <c r="Q76" s="19">
        <f>SUM(P76-O76)</f>
        <v>16</v>
      </c>
      <c r="R76" s="33">
        <v>2883</v>
      </c>
      <c r="S76" s="33">
        <v>0</v>
      </c>
      <c r="T76" s="33">
        <v>2883</v>
      </c>
      <c r="U76" s="28" t="s">
        <v>245</v>
      </c>
      <c r="V76" s="33"/>
    </row>
    <row r="77" spans="1:22" s="19" customFormat="1" ht="15.75" x14ac:dyDescent="0.25">
      <c r="A77" s="19" t="s">
        <v>204</v>
      </c>
      <c r="B77" s="19" t="s">
        <v>177</v>
      </c>
      <c r="C77" s="20">
        <v>17193</v>
      </c>
      <c r="D77" s="19" t="s">
        <v>105</v>
      </c>
      <c r="E77" s="19" t="s">
        <v>13</v>
      </c>
      <c r="F77" s="19" t="s">
        <v>107</v>
      </c>
      <c r="G77" s="20">
        <v>44292</v>
      </c>
      <c r="H77" s="20"/>
      <c r="I77" s="20"/>
      <c r="K77" s="19" t="s">
        <v>27</v>
      </c>
      <c r="L77" s="19" t="s">
        <v>87</v>
      </c>
      <c r="M77" s="19" t="s">
        <v>172</v>
      </c>
      <c r="N77" s="19" t="s">
        <v>115</v>
      </c>
      <c r="O77" s="20">
        <v>44300</v>
      </c>
      <c r="P77" s="20" t="s">
        <v>107</v>
      </c>
      <c r="Q77" s="19" t="s">
        <v>107</v>
      </c>
      <c r="R77" s="33">
        <v>0</v>
      </c>
      <c r="S77" s="33">
        <v>0</v>
      </c>
      <c r="T77" s="33">
        <v>0</v>
      </c>
      <c r="U77" s="28" t="s">
        <v>245</v>
      </c>
      <c r="V77" s="33" t="s">
        <v>148</v>
      </c>
    </row>
    <row r="78" spans="1:22" s="19" customFormat="1" ht="15.75" x14ac:dyDescent="0.25">
      <c r="A78" s="19" t="s">
        <v>204</v>
      </c>
      <c r="B78" s="19" t="s">
        <v>178</v>
      </c>
      <c r="C78" s="20">
        <v>21089</v>
      </c>
      <c r="D78" s="19" t="s">
        <v>105</v>
      </c>
      <c r="E78" s="19" t="s">
        <v>13</v>
      </c>
      <c r="F78" s="19" t="s">
        <v>107</v>
      </c>
      <c r="G78" s="20">
        <v>44338</v>
      </c>
      <c r="H78" s="20"/>
      <c r="I78" s="20"/>
      <c r="J78" s="19" t="s">
        <v>27</v>
      </c>
      <c r="K78" s="19" t="s">
        <v>28</v>
      </c>
      <c r="L78" s="19" t="s">
        <v>77</v>
      </c>
      <c r="M78" s="19" t="s">
        <v>172</v>
      </c>
      <c r="N78" s="19" t="s">
        <v>115</v>
      </c>
      <c r="O78" s="20">
        <v>44340</v>
      </c>
      <c r="P78" s="20" t="s">
        <v>107</v>
      </c>
      <c r="Q78" s="19" t="s">
        <v>107</v>
      </c>
      <c r="R78" s="33">
        <v>0</v>
      </c>
      <c r="S78" s="33">
        <v>0</v>
      </c>
      <c r="T78" s="33">
        <v>0</v>
      </c>
      <c r="U78" s="28" t="s">
        <v>245</v>
      </c>
      <c r="V78" s="33" t="s">
        <v>148</v>
      </c>
    </row>
    <row r="79" spans="1:22" s="19" customFormat="1" ht="15.75" x14ac:dyDescent="0.25">
      <c r="A79" s="19" t="s">
        <v>204</v>
      </c>
      <c r="B79" s="19" t="s">
        <v>179</v>
      </c>
      <c r="C79" s="20">
        <v>21526</v>
      </c>
      <c r="D79" s="19" t="s">
        <v>106</v>
      </c>
      <c r="E79" s="19" t="s">
        <v>29</v>
      </c>
      <c r="F79" s="19" t="s">
        <v>180</v>
      </c>
      <c r="G79" s="20">
        <v>43945</v>
      </c>
      <c r="H79" s="20"/>
      <c r="I79" s="20"/>
      <c r="J79" s="19" t="s">
        <v>34</v>
      </c>
      <c r="K79" s="19" t="s">
        <v>28</v>
      </c>
      <c r="L79" s="19" t="s">
        <v>87</v>
      </c>
      <c r="M79" s="19" t="s">
        <v>115</v>
      </c>
      <c r="N79" s="19" t="s">
        <v>137</v>
      </c>
      <c r="O79" s="20">
        <v>44377</v>
      </c>
      <c r="P79" s="20">
        <v>44391</v>
      </c>
      <c r="Q79" s="19">
        <f t="shared" ref="Q79:Q113" si="3">SUM(P79-O79)</f>
        <v>14</v>
      </c>
      <c r="R79" s="33">
        <v>1488.9</v>
      </c>
      <c r="S79" s="33">
        <v>1488.3</v>
      </c>
      <c r="T79" s="33">
        <v>0</v>
      </c>
      <c r="U79" s="28" t="s">
        <v>245</v>
      </c>
      <c r="V79" s="33"/>
    </row>
    <row r="80" spans="1:22" s="19" customFormat="1" ht="31.5" x14ac:dyDescent="0.25">
      <c r="A80" s="19" t="s">
        <v>204</v>
      </c>
      <c r="B80" s="19" t="s">
        <v>181</v>
      </c>
      <c r="C80" s="20">
        <v>22790</v>
      </c>
      <c r="D80" s="19" t="s">
        <v>105</v>
      </c>
      <c r="E80" s="19" t="s">
        <v>13</v>
      </c>
      <c r="F80" s="23" t="s">
        <v>182</v>
      </c>
      <c r="G80" s="20">
        <v>44399</v>
      </c>
      <c r="H80" s="20"/>
      <c r="I80" s="20"/>
      <c r="J80" s="19" t="s">
        <v>15</v>
      </c>
      <c r="K80" s="19" t="s">
        <v>28</v>
      </c>
      <c r="L80" s="19" t="s">
        <v>87</v>
      </c>
      <c r="M80" s="19" t="s">
        <v>115</v>
      </c>
      <c r="N80" s="19" t="s">
        <v>115</v>
      </c>
      <c r="O80" s="20">
        <v>44410</v>
      </c>
      <c r="P80" s="20">
        <v>44425</v>
      </c>
      <c r="Q80" s="19">
        <f t="shared" si="3"/>
        <v>15</v>
      </c>
      <c r="R80" s="33">
        <v>1911</v>
      </c>
      <c r="S80" s="33">
        <v>1911</v>
      </c>
      <c r="T80" s="33">
        <v>0</v>
      </c>
      <c r="U80" s="28" t="s">
        <v>245</v>
      </c>
      <c r="V80" s="33"/>
    </row>
    <row r="81" spans="1:22" s="19" customFormat="1" ht="15.75" x14ac:dyDescent="0.25">
      <c r="A81" s="19" t="s">
        <v>204</v>
      </c>
      <c r="B81" s="19" t="s">
        <v>183</v>
      </c>
      <c r="C81" s="20">
        <v>20117</v>
      </c>
      <c r="D81" s="19" t="s">
        <v>105</v>
      </c>
      <c r="E81" s="19" t="s">
        <v>91</v>
      </c>
      <c r="F81" s="19" t="s">
        <v>107</v>
      </c>
      <c r="G81" s="20">
        <v>44400</v>
      </c>
      <c r="H81" s="20"/>
      <c r="I81" s="20"/>
      <c r="J81" s="19" t="s">
        <v>34</v>
      </c>
      <c r="K81" s="19" t="s">
        <v>28</v>
      </c>
      <c r="L81" s="19" t="s">
        <v>77</v>
      </c>
      <c r="M81" s="19" t="s">
        <v>115</v>
      </c>
      <c r="N81" s="19" t="s">
        <v>137</v>
      </c>
      <c r="O81" s="20">
        <v>44406</v>
      </c>
      <c r="P81" s="20">
        <v>44423</v>
      </c>
      <c r="Q81" s="19">
        <f t="shared" si="3"/>
        <v>17</v>
      </c>
      <c r="R81" s="33">
        <v>0</v>
      </c>
      <c r="S81" s="33">
        <v>0</v>
      </c>
      <c r="T81" s="33">
        <v>0</v>
      </c>
      <c r="U81" s="28" t="s">
        <v>245</v>
      </c>
      <c r="V81" s="33" t="s">
        <v>148</v>
      </c>
    </row>
    <row r="82" spans="1:22" s="24" customFormat="1" ht="15.75" x14ac:dyDescent="0.25">
      <c r="A82" s="19" t="s">
        <v>204</v>
      </c>
      <c r="B82" s="24" t="s">
        <v>184</v>
      </c>
      <c r="C82" s="25">
        <v>20216</v>
      </c>
      <c r="D82" s="24" t="s">
        <v>105</v>
      </c>
      <c r="E82" s="24" t="s">
        <v>79</v>
      </c>
      <c r="F82" s="24" t="s">
        <v>107</v>
      </c>
      <c r="G82" s="25">
        <v>44462</v>
      </c>
      <c r="H82" s="25"/>
      <c r="I82" s="25"/>
      <c r="J82" s="24" t="s">
        <v>27</v>
      </c>
      <c r="K82" s="24" t="s">
        <v>28</v>
      </c>
      <c r="L82" s="24" t="s">
        <v>87</v>
      </c>
      <c r="M82" s="24" t="s">
        <v>115</v>
      </c>
      <c r="N82" s="24" t="s">
        <v>137</v>
      </c>
      <c r="O82" s="25">
        <v>44462</v>
      </c>
      <c r="P82" s="25">
        <v>44487</v>
      </c>
      <c r="Q82" s="24">
        <f t="shared" si="3"/>
        <v>25</v>
      </c>
      <c r="R82" s="35">
        <v>1935</v>
      </c>
      <c r="S82" s="35">
        <v>0</v>
      </c>
      <c r="T82" s="35">
        <v>0</v>
      </c>
      <c r="U82" s="28" t="s">
        <v>245</v>
      </c>
      <c r="V82" s="35"/>
    </row>
    <row r="83" spans="1:22" s="24" customFormat="1" ht="15.75" x14ac:dyDescent="0.25">
      <c r="A83" s="19" t="s">
        <v>204</v>
      </c>
      <c r="B83" s="24" t="s">
        <v>185</v>
      </c>
      <c r="C83" s="25">
        <v>15380</v>
      </c>
      <c r="D83" s="24" t="s">
        <v>105</v>
      </c>
      <c r="E83" s="24" t="s">
        <v>13</v>
      </c>
      <c r="F83" s="24" t="s">
        <v>107</v>
      </c>
      <c r="G83" s="25">
        <v>44447</v>
      </c>
      <c r="H83" s="25"/>
      <c r="I83" s="25"/>
      <c r="J83" s="24" t="s">
        <v>34</v>
      </c>
      <c r="K83" s="24" t="s">
        <v>28</v>
      </c>
      <c r="L83" s="24" t="s">
        <v>186</v>
      </c>
      <c r="O83" s="25">
        <v>44459</v>
      </c>
      <c r="P83" s="25">
        <v>44475</v>
      </c>
      <c r="Q83" s="24">
        <f t="shared" si="3"/>
        <v>16</v>
      </c>
      <c r="R83" s="35">
        <v>1993</v>
      </c>
      <c r="S83" s="35">
        <v>1993</v>
      </c>
      <c r="T83" s="35">
        <v>0</v>
      </c>
      <c r="U83" s="28" t="s">
        <v>245</v>
      </c>
      <c r="V83" s="35"/>
    </row>
    <row r="84" spans="1:22" s="24" customFormat="1" ht="15.75" x14ac:dyDescent="0.25">
      <c r="A84" s="19" t="s">
        <v>204</v>
      </c>
      <c r="B84" s="24" t="s">
        <v>187</v>
      </c>
      <c r="C84" s="25">
        <v>22980</v>
      </c>
      <c r="D84" s="24" t="s">
        <v>105</v>
      </c>
      <c r="E84" s="24" t="s">
        <v>13</v>
      </c>
      <c r="F84" s="24" t="s">
        <v>107</v>
      </c>
      <c r="G84" s="25">
        <v>44511</v>
      </c>
      <c r="H84" s="25"/>
      <c r="I84" s="25"/>
      <c r="J84" s="24" t="s">
        <v>14</v>
      </c>
      <c r="K84" s="24" t="s">
        <v>28</v>
      </c>
      <c r="L84" s="24" t="s">
        <v>87</v>
      </c>
      <c r="M84" s="24" t="s">
        <v>115</v>
      </c>
      <c r="N84" s="24" t="s">
        <v>137</v>
      </c>
      <c r="O84" s="25">
        <v>44516</v>
      </c>
      <c r="P84" s="25">
        <v>44536</v>
      </c>
      <c r="Q84" s="24">
        <f t="shared" si="3"/>
        <v>20</v>
      </c>
      <c r="R84" s="35">
        <v>1935</v>
      </c>
      <c r="S84" s="35">
        <v>1935</v>
      </c>
      <c r="T84" s="35">
        <v>0</v>
      </c>
      <c r="U84" s="28" t="s">
        <v>245</v>
      </c>
      <c r="V84" s="35"/>
    </row>
    <row r="85" spans="1:22" s="24" customFormat="1" ht="15.75" x14ac:dyDescent="0.25">
      <c r="A85" s="19" t="s">
        <v>204</v>
      </c>
      <c r="B85" s="24" t="s">
        <v>188</v>
      </c>
      <c r="C85" s="25">
        <v>17751</v>
      </c>
      <c r="D85" s="24" t="s">
        <v>105</v>
      </c>
      <c r="E85" s="24" t="s">
        <v>13</v>
      </c>
      <c r="F85" s="24" t="s">
        <v>107</v>
      </c>
      <c r="G85" s="25">
        <v>44491</v>
      </c>
      <c r="H85" s="25"/>
      <c r="I85" s="25"/>
      <c r="J85" s="24" t="s">
        <v>27</v>
      </c>
      <c r="K85" s="24" t="s">
        <v>28</v>
      </c>
      <c r="L85" s="24" t="s">
        <v>87</v>
      </c>
      <c r="M85" s="24" t="s">
        <v>115</v>
      </c>
      <c r="N85" s="24" t="s">
        <v>137</v>
      </c>
      <c r="O85" s="25">
        <v>44516</v>
      </c>
      <c r="P85" s="25">
        <v>44537</v>
      </c>
      <c r="Q85" s="24">
        <f t="shared" si="3"/>
        <v>21</v>
      </c>
      <c r="R85" s="35">
        <v>1774.9</v>
      </c>
      <c r="S85" s="35">
        <v>0</v>
      </c>
      <c r="T85" s="35">
        <v>0</v>
      </c>
      <c r="U85" s="28" t="s">
        <v>245</v>
      </c>
      <c r="V85" s="35"/>
    </row>
    <row r="86" spans="1:22" s="19" customFormat="1" ht="15.75" x14ac:dyDescent="0.25">
      <c r="A86" s="19" t="s">
        <v>204</v>
      </c>
      <c r="B86" s="19" t="s">
        <v>189</v>
      </c>
      <c r="C86" s="20">
        <v>19546</v>
      </c>
      <c r="D86" s="19" t="s">
        <v>106</v>
      </c>
      <c r="E86" s="19" t="s">
        <v>13</v>
      </c>
      <c r="F86" s="19" t="s">
        <v>107</v>
      </c>
      <c r="G86" s="20">
        <v>44469</v>
      </c>
      <c r="H86" s="20"/>
      <c r="I86" s="20"/>
      <c r="J86" s="19" t="s">
        <v>34</v>
      </c>
      <c r="K86" s="19" t="s">
        <v>28</v>
      </c>
      <c r="L86" s="19" t="s">
        <v>87</v>
      </c>
      <c r="M86" s="19" t="s">
        <v>137</v>
      </c>
      <c r="N86" s="19" t="s">
        <v>115</v>
      </c>
      <c r="O86" s="20">
        <v>44476</v>
      </c>
      <c r="P86" s="20">
        <v>44495</v>
      </c>
      <c r="Q86" s="19">
        <f t="shared" si="3"/>
        <v>19</v>
      </c>
      <c r="R86" s="33">
        <v>1735</v>
      </c>
      <c r="S86" s="33">
        <v>1735</v>
      </c>
      <c r="T86" s="33">
        <v>0</v>
      </c>
      <c r="U86" s="28" t="s">
        <v>245</v>
      </c>
      <c r="V86" s="33"/>
    </row>
    <row r="87" spans="1:22" s="24" customFormat="1" ht="15.75" x14ac:dyDescent="0.25">
      <c r="A87" s="19" t="s">
        <v>204</v>
      </c>
      <c r="B87" s="24" t="s">
        <v>190</v>
      </c>
      <c r="C87" s="25">
        <v>14240</v>
      </c>
      <c r="D87" s="24" t="s">
        <v>105</v>
      </c>
      <c r="E87" s="24" t="s">
        <v>13</v>
      </c>
      <c r="F87" s="24" t="s">
        <v>107</v>
      </c>
      <c r="G87" s="25">
        <v>44525</v>
      </c>
      <c r="H87" s="25"/>
      <c r="I87" s="25"/>
      <c r="J87" s="24" t="s">
        <v>27</v>
      </c>
      <c r="K87" s="24" t="s">
        <v>28</v>
      </c>
      <c r="L87" s="24" t="s">
        <v>87</v>
      </c>
      <c r="M87" s="24" t="s">
        <v>115</v>
      </c>
      <c r="N87" s="24" t="s">
        <v>115</v>
      </c>
      <c r="O87" s="25">
        <v>44529</v>
      </c>
      <c r="P87" s="25">
        <v>44543</v>
      </c>
      <c r="Q87" s="24">
        <f t="shared" si="3"/>
        <v>14</v>
      </c>
      <c r="R87" s="35">
        <v>1564.9</v>
      </c>
      <c r="S87" s="35">
        <v>0</v>
      </c>
      <c r="T87" s="35">
        <v>0</v>
      </c>
      <c r="U87" s="28" t="s">
        <v>245</v>
      </c>
      <c r="V87" s="35"/>
    </row>
    <row r="88" spans="1:22" s="19" customFormat="1" ht="15.75" x14ac:dyDescent="0.25">
      <c r="A88" s="19" t="s">
        <v>204</v>
      </c>
      <c r="B88" s="19" t="s">
        <v>191</v>
      </c>
      <c r="C88" s="20">
        <v>31873</v>
      </c>
      <c r="D88" s="19" t="s">
        <v>105</v>
      </c>
      <c r="E88" s="19" t="s">
        <v>13</v>
      </c>
      <c r="F88" s="19" t="s">
        <v>107</v>
      </c>
      <c r="G88" s="20">
        <v>44483</v>
      </c>
      <c r="H88" s="20"/>
      <c r="I88" s="20"/>
      <c r="J88" s="19" t="s">
        <v>27</v>
      </c>
      <c r="K88" s="19" t="s">
        <v>28</v>
      </c>
      <c r="L88" s="19" t="s">
        <v>87</v>
      </c>
      <c r="M88" s="19" t="s">
        <v>137</v>
      </c>
      <c r="N88" s="19" t="s">
        <v>115</v>
      </c>
      <c r="O88" s="20">
        <v>44572</v>
      </c>
      <c r="P88" s="20">
        <v>44586</v>
      </c>
      <c r="Q88" s="19">
        <f>SUM(P88-O88)</f>
        <v>14</v>
      </c>
      <c r="R88" s="33">
        <v>1489.9</v>
      </c>
      <c r="S88" s="33">
        <v>1489.9</v>
      </c>
      <c r="T88" s="33">
        <v>0</v>
      </c>
      <c r="U88" s="28" t="s">
        <v>245</v>
      </c>
      <c r="V88" s="33"/>
    </row>
    <row r="89" spans="1:22" s="19" customFormat="1" ht="15.75" x14ac:dyDescent="0.25">
      <c r="A89" s="19" t="s">
        <v>204</v>
      </c>
      <c r="B89" s="19" t="s">
        <v>192</v>
      </c>
      <c r="C89" s="20">
        <v>23335</v>
      </c>
      <c r="D89" s="19" t="s">
        <v>105</v>
      </c>
      <c r="E89" s="19" t="s">
        <v>29</v>
      </c>
      <c r="F89" s="19" t="s">
        <v>107</v>
      </c>
      <c r="G89" s="20">
        <v>44525</v>
      </c>
      <c r="H89" s="20"/>
      <c r="I89" s="20"/>
      <c r="J89" s="19" t="s">
        <v>34</v>
      </c>
      <c r="K89" s="19" t="s">
        <v>28</v>
      </c>
      <c r="L89" s="19" t="s">
        <v>175</v>
      </c>
      <c r="M89" s="19" t="s">
        <v>115</v>
      </c>
      <c r="N89" s="19" t="s">
        <v>137</v>
      </c>
      <c r="O89" s="20">
        <v>44574</v>
      </c>
      <c r="P89" s="20">
        <v>44589</v>
      </c>
      <c r="Q89" s="19">
        <f>SUM(P89-O89)</f>
        <v>15</v>
      </c>
      <c r="R89" s="33">
        <v>1935</v>
      </c>
      <c r="S89" s="33">
        <v>1935</v>
      </c>
      <c r="T89" s="33">
        <v>0</v>
      </c>
      <c r="U89" s="28" t="s">
        <v>245</v>
      </c>
      <c r="V89" s="33"/>
    </row>
    <row r="90" spans="1:22" s="19" customFormat="1" ht="15.75" x14ac:dyDescent="0.25">
      <c r="A90" s="19" t="s">
        <v>204</v>
      </c>
      <c r="B90" s="19" t="s">
        <v>193</v>
      </c>
      <c r="C90" s="20">
        <v>17803</v>
      </c>
      <c r="D90" s="19" t="s">
        <v>105</v>
      </c>
      <c r="E90" s="19" t="s">
        <v>13</v>
      </c>
      <c r="F90" s="19" t="s">
        <v>107</v>
      </c>
      <c r="G90" s="20">
        <v>44584</v>
      </c>
      <c r="H90" s="20"/>
      <c r="I90" s="20"/>
      <c r="J90" s="19" t="s">
        <v>27</v>
      </c>
      <c r="K90" s="19" t="s">
        <v>28</v>
      </c>
      <c r="L90" s="19" t="s">
        <v>26</v>
      </c>
      <c r="M90" s="19" t="s">
        <v>137</v>
      </c>
      <c r="N90" s="19" t="s">
        <v>115</v>
      </c>
      <c r="O90" s="20">
        <v>44591</v>
      </c>
      <c r="P90" s="20">
        <v>44627</v>
      </c>
      <c r="Q90" s="19">
        <f>SUM(P90-O90)</f>
        <v>36</v>
      </c>
      <c r="R90" s="33">
        <v>0</v>
      </c>
      <c r="S90" s="33">
        <v>0</v>
      </c>
      <c r="T90" s="33">
        <v>0</v>
      </c>
      <c r="U90" s="19" t="s">
        <v>214</v>
      </c>
      <c r="V90" s="19" t="s">
        <v>194</v>
      </c>
    </row>
    <row r="91" spans="1:22" s="19" customFormat="1" ht="15.75" x14ac:dyDescent="0.25">
      <c r="A91" s="19" t="s">
        <v>204</v>
      </c>
      <c r="B91" s="19" t="s">
        <v>196</v>
      </c>
      <c r="C91" s="20">
        <v>25614</v>
      </c>
      <c r="D91" s="19" t="s">
        <v>106</v>
      </c>
      <c r="E91" s="19" t="s">
        <v>195</v>
      </c>
      <c r="F91" s="19" t="s">
        <v>197</v>
      </c>
      <c r="G91" s="20">
        <v>44580</v>
      </c>
      <c r="H91" s="20"/>
      <c r="I91" s="20"/>
      <c r="J91" s="19" t="s">
        <v>70</v>
      </c>
      <c r="K91" s="19" t="s">
        <v>28</v>
      </c>
      <c r="L91" s="19" t="s">
        <v>87</v>
      </c>
      <c r="M91" s="19" t="s">
        <v>115</v>
      </c>
      <c r="N91" s="19" t="s">
        <v>137</v>
      </c>
      <c r="O91" s="20">
        <v>44596</v>
      </c>
      <c r="P91" s="20">
        <v>44622</v>
      </c>
      <c r="Q91" s="19">
        <f>SUM(P91-O91)</f>
        <v>26</v>
      </c>
      <c r="R91" s="33">
        <v>1955</v>
      </c>
      <c r="S91" s="33">
        <v>0</v>
      </c>
      <c r="T91" s="33">
        <v>0</v>
      </c>
      <c r="U91" s="28" t="s">
        <v>245</v>
      </c>
    </row>
    <row r="92" spans="1:22" s="19" customFormat="1" ht="15.75" x14ac:dyDescent="0.25">
      <c r="A92" s="19" t="s">
        <v>204</v>
      </c>
      <c r="B92" s="19" t="s">
        <v>198</v>
      </c>
      <c r="C92" s="20">
        <v>14246</v>
      </c>
      <c r="D92" s="19" t="s">
        <v>106</v>
      </c>
      <c r="E92" s="19" t="s">
        <v>13</v>
      </c>
      <c r="F92" s="19" t="s">
        <v>107</v>
      </c>
      <c r="G92" s="20">
        <v>44605</v>
      </c>
      <c r="H92" s="20"/>
      <c r="I92" s="20"/>
      <c r="J92" s="19" t="s">
        <v>27</v>
      </c>
      <c r="K92" s="19" t="s">
        <v>28</v>
      </c>
      <c r="L92" s="19" t="s">
        <v>26</v>
      </c>
      <c r="M92" s="19" t="s">
        <v>137</v>
      </c>
      <c r="N92" s="19" t="s">
        <v>115</v>
      </c>
      <c r="O92" s="20">
        <v>44606</v>
      </c>
      <c r="P92" s="20">
        <v>44627</v>
      </c>
      <c r="Q92" s="19">
        <f>SUM(P92-O92)</f>
        <v>21</v>
      </c>
      <c r="R92" s="33">
        <v>0</v>
      </c>
      <c r="S92" s="33">
        <v>0</v>
      </c>
      <c r="T92" s="33">
        <v>0</v>
      </c>
      <c r="U92" s="28" t="s">
        <v>245</v>
      </c>
    </row>
    <row r="93" spans="1:22" s="19" customFormat="1" ht="15.75" x14ac:dyDescent="0.25">
      <c r="A93" s="19" t="s">
        <v>223</v>
      </c>
      <c r="B93" s="19" t="s">
        <v>200</v>
      </c>
      <c r="C93" s="20">
        <v>23388</v>
      </c>
      <c r="D93" s="19" t="s">
        <v>105</v>
      </c>
      <c r="E93" s="19" t="s">
        <v>13</v>
      </c>
      <c r="F93" s="19" t="s">
        <v>107</v>
      </c>
      <c r="G93" s="20">
        <v>44694</v>
      </c>
      <c r="H93" s="20"/>
      <c r="I93" s="20"/>
      <c r="J93" s="19" t="s">
        <v>27</v>
      </c>
      <c r="K93" s="19" t="s">
        <v>201</v>
      </c>
      <c r="L93" s="19" t="s">
        <v>87</v>
      </c>
      <c r="M93" s="19" t="s">
        <v>115</v>
      </c>
      <c r="N93" s="19" t="s">
        <v>115</v>
      </c>
      <c r="O93" s="20">
        <v>44699</v>
      </c>
      <c r="P93" s="20">
        <v>44762</v>
      </c>
      <c r="Q93" s="19">
        <f t="shared" si="3"/>
        <v>63</v>
      </c>
      <c r="R93" s="33">
        <v>1489.9</v>
      </c>
      <c r="S93" s="33">
        <v>1489</v>
      </c>
      <c r="T93" s="33">
        <v>0</v>
      </c>
      <c r="U93" s="28" t="s">
        <v>245</v>
      </c>
    </row>
    <row r="94" spans="1:22" s="19" customFormat="1" ht="15.75" x14ac:dyDescent="0.25">
      <c r="A94" s="19" t="s">
        <v>223</v>
      </c>
      <c r="B94" s="19" t="s">
        <v>202</v>
      </c>
      <c r="C94" s="20">
        <v>14494</v>
      </c>
      <c r="D94" s="19" t="s">
        <v>105</v>
      </c>
      <c r="E94" s="19" t="s">
        <v>13</v>
      </c>
      <c r="F94" s="19" t="s">
        <v>107</v>
      </c>
      <c r="G94" s="20">
        <v>44770</v>
      </c>
      <c r="H94" s="20"/>
      <c r="I94" s="20"/>
      <c r="J94" s="19" t="s">
        <v>32</v>
      </c>
      <c r="K94" s="19" t="s">
        <v>203</v>
      </c>
      <c r="L94" s="19" t="s">
        <v>87</v>
      </c>
      <c r="M94" s="19" t="s">
        <v>115</v>
      </c>
      <c r="N94" s="19" t="s">
        <v>115</v>
      </c>
      <c r="O94" s="20">
        <v>44777</v>
      </c>
      <c r="P94" s="20">
        <v>44795</v>
      </c>
      <c r="Q94" s="19">
        <f t="shared" si="3"/>
        <v>18</v>
      </c>
      <c r="R94" s="33">
        <v>3763</v>
      </c>
      <c r="S94" s="33">
        <v>0</v>
      </c>
      <c r="T94" s="33">
        <v>0</v>
      </c>
      <c r="U94" s="28" t="s">
        <v>245</v>
      </c>
    </row>
    <row r="95" spans="1:22" s="19" customFormat="1" ht="15.75" x14ac:dyDescent="0.25">
      <c r="A95" s="19" t="s">
        <v>223</v>
      </c>
      <c r="B95" s="19" t="s">
        <v>205</v>
      </c>
      <c r="C95" s="20">
        <v>23553</v>
      </c>
      <c r="D95" s="19" t="s">
        <v>105</v>
      </c>
      <c r="E95" s="19" t="s">
        <v>13</v>
      </c>
      <c r="F95" s="19" t="s">
        <v>107</v>
      </c>
      <c r="G95" s="20">
        <v>44629</v>
      </c>
      <c r="H95" s="20"/>
      <c r="I95" s="20"/>
      <c r="J95" s="19" t="s">
        <v>27</v>
      </c>
      <c r="K95" s="19" t="s">
        <v>206</v>
      </c>
      <c r="L95" s="19" t="s">
        <v>87</v>
      </c>
      <c r="M95" s="19" t="s">
        <v>115</v>
      </c>
      <c r="N95" s="19" t="s">
        <v>115</v>
      </c>
      <c r="O95" s="20">
        <v>44643</v>
      </c>
      <c r="P95" s="20">
        <v>44662</v>
      </c>
      <c r="Q95" s="19">
        <f t="shared" si="3"/>
        <v>19</v>
      </c>
      <c r="R95" s="33">
        <v>1955</v>
      </c>
      <c r="S95" s="33">
        <v>1955</v>
      </c>
      <c r="T95" s="33">
        <v>0</v>
      </c>
      <c r="U95" s="28" t="s">
        <v>245</v>
      </c>
    </row>
    <row r="96" spans="1:22" s="19" customFormat="1" ht="15.75" x14ac:dyDescent="0.25">
      <c r="A96" s="19" t="s">
        <v>223</v>
      </c>
      <c r="B96" s="19" t="s">
        <v>209</v>
      </c>
      <c r="C96" s="20">
        <v>14337</v>
      </c>
      <c r="D96" s="19" t="s">
        <v>105</v>
      </c>
      <c r="E96" s="19" t="s">
        <v>13</v>
      </c>
      <c r="F96" s="19" t="s">
        <v>107</v>
      </c>
      <c r="G96" s="20">
        <v>44886</v>
      </c>
      <c r="H96" s="20"/>
      <c r="I96" s="20"/>
      <c r="J96" s="19" t="s">
        <v>212</v>
      </c>
      <c r="K96" s="19" t="s">
        <v>212</v>
      </c>
      <c r="L96" s="19" t="s">
        <v>87</v>
      </c>
      <c r="M96" s="19" t="s">
        <v>115</v>
      </c>
      <c r="N96" s="19" t="s">
        <v>115</v>
      </c>
      <c r="O96" s="20">
        <v>44903</v>
      </c>
      <c r="P96" s="20">
        <v>44932</v>
      </c>
      <c r="Q96" s="19">
        <f t="shared" si="3"/>
        <v>29</v>
      </c>
      <c r="R96" s="33">
        <v>3799</v>
      </c>
      <c r="S96" s="33">
        <v>0</v>
      </c>
      <c r="T96" s="33">
        <v>0</v>
      </c>
      <c r="U96" s="28" t="s">
        <v>245</v>
      </c>
    </row>
    <row r="97" spans="1:21" s="19" customFormat="1" ht="15.75" x14ac:dyDescent="0.25">
      <c r="A97" s="19" t="s">
        <v>223</v>
      </c>
      <c r="B97" s="19" t="s">
        <v>208</v>
      </c>
      <c r="C97" s="20">
        <v>11736</v>
      </c>
      <c r="D97" s="19" t="s">
        <v>105</v>
      </c>
      <c r="E97" s="19" t="s">
        <v>13</v>
      </c>
      <c r="F97" s="19" t="s">
        <v>107</v>
      </c>
      <c r="G97" s="20">
        <v>44908</v>
      </c>
      <c r="H97" s="20"/>
      <c r="I97" s="20"/>
      <c r="J97" s="19" t="s">
        <v>34</v>
      </c>
      <c r="K97" s="19" t="s">
        <v>207</v>
      </c>
      <c r="L97" s="19" t="s">
        <v>87</v>
      </c>
      <c r="M97" s="19" t="s">
        <v>172</v>
      </c>
      <c r="N97" s="19" t="s">
        <v>115</v>
      </c>
      <c r="O97" s="20">
        <v>44914</v>
      </c>
      <c r="P97" s="20">
        <v>44936</v>
      </c>
      <c r="Q97" s="19">
        <f t="shared" si="3"/>
        <v>22</v>
      </c>
      <c r="R97" s="33">
        <v>4007</v>
      </c>
      <c r="S97" s="33">
        <v>0</v>
      </c>
      <c r="T97" s="33">
        <v>0</v>
      </c>
      <c r="U97" s="28" t="s">
        <v>245</v>
      </c>
    </row>
    <row r="98" spans="1:21" s="19" customFormat="1" ht="15.75" x14ac:dyDescent="0.25">
      <c r="A98" s="19" t="s">
        <v>223</v>
      </c>
      <c r="B98" s="19" t="s">
        <v>210</v>
      </c>
      <c r="C98" s="20">
        <v>18566</v>
      </c>
      <c r="D98" s="19" t="s">
        <v>106</v>
      </c>
      <c r="E98" s="19" t="s">
        <v>211</v>
      </c>
      <c r="F98" s="19" t="s">
        <v>213</v>
      </c>
      <c r="G98" s="20">
        <v>44916</v>
      </c>
      <c r="H98" s="20"/>
      <c r="I98" s="20"/>
      <c r="J98" s="19" t="s">
        <v>27</v>
      </c>
      <c r="K98" s="19" t="s">
        <v>207</v>
      </c>
      <c r="L98" s="19" t="s">
        <v>87</v>
      </c>
      <c r="M98" s="19" t="s">
        <v>115</v>
      </c>
      <c r="N98" s="19" t="s">
        <v>115</v>
      </c>
      <c r="O98" s="20">
        <v>44930</v>
      </c>
      <c r="P98" s="20">
        <v>44966</v>
      </c>
      <c r="Q98" s="19">
        <f t="shared" si="3"/>
        <v>36</v>
      </c>
      <c r="R98" s="33">
        <v>2021</v>
      </c>
      <c r="S98" s="33">
        <v>0</v>
      </c>
      <c r="T98" s="33">
        <v>0</v>
      </c>
      <c r="U98" s="28" t="s">
        <v>245</v>
      </c>
    </row>
    <row r="99" spans="1:21" s="19" customFormat="1" ht="15.75" x14ac:dyDescent="0.25">
      <c r="A99" s="19" t="s">
        <v>223</v>
      </c>
      <c r="B99" s="19" t="s">
        <v>216</v>
      </c>
      <c r="C99" s="20">
        <v>17604</v>
      </c>
      <c r="D99" s="19" t="s">
        <v>105</v>
      </c>
      <c r="E99" s="19" t="s">
        <v>13</v>
      </c>
      <c r="F99" s="19" t="s">
        <v>107</v>
      </c>
      <c r="G99" s="20">
        <v>44934</v>
      </c>
      <c r="H99" s="20"/>
      <c r="I99" s="20"/>
      <c r="J99" s="19" t="s">
        <v>70</v>
      </c>
      <c r="K99" s="19" t="s">
        <v>31</v>
      </c>
      <c r="L99" s="19" t="s">
        <v>87</v>
      </c>
      <c r="M99" s="19" t="s">
        <v>115</v>
      </c>
      <c r="N99" s="19" t="s">
        <v>115</v>
      </c>
      <c r="O99" s="20">
        <v>44950</v>
      </c>
      <c r="P99" s="20">
        <v>44974</v>
      </c>
      <c r="Q99" s="19">
        <f t="shared" si="3"/>
        <v>24</v>
      </c>
      <c r="R99" s="33">
        <v>3799</v>
      </c>
      <c r="S99" s="33">
        <v>0</v>
      </c>
      <c r="T99" s="33">
        <v>0</v>
      </c>
      <c r="U99" s="28" t="s">
        <v>245</v>
      </c>
    </row>
    <row r="100" spans="1:21" s="19" customFormat="1" ht="15.75" x14ac:dyDescent="0.25">
      <c r="A100" s="19" t="s">
        <v>223</v>
      </c>
      <c r="B100" s="19" t="s">
        <v>217</v>
      </c>
      <c r="C100" s="20">
        <v>26243</v>
      </c>
      <c r="D100" s="19" t="s">
        <v>105</v>
      </c>
      <c r="E100" s="19" t="s">
        <v>13</v>
      </c>
      <c r="F100" s="19" t="s">
        <v>107</v>
      </c>
      <c r="G100" s="20">
        <v>44796</v>
      </c>
      <c r="H100" s="20"/>
      <c r="I100" s="20"/>
      <c r="J100" s="19" t="s">
        <v>80</v>
      </c>
      <c r="K100" s="19" t="s">
        <v>28</v>
      </c>
      <c r="L100" s="19" t="s">
        <v>87</v>
      </c>
      <c r="M100" s="19" t="s">
        <v>115</v>
      </c>
      <c r="N100" s="19" t="s">
        <v>137</v>
      </c>
      <c r="O100" s="20">
        <v>45006</v>
      </c>
      <c r="P100" s="20">
        <v>45040</v>
      </c>
      <c r="Q100" s="19">
        <f t="shared" si="3"/>
        <v>34</v>
      </c>
      <c r="R100" s="33">
        <v>2006</v>
      </c>
      <c r="S100" s="33">
        <v>2006</v>
      </c>
      <c r="T100" s="33">
        <v>0</v>
      </c>
      <c r="U100" s="28" t="s">
        <v>245</v>
      </c>
    </row>
    <row r="101" spans="1:21" s="19" customFormat="1" ht="15.75" x14ac:dyDescent="0.25">
      <c r="A101" s="19" t="s">
        <v>223</v>
      </c>
      <c r="B101" s="19" t="s">
        <v>218</v>
      </c>
      <c r="C101" s="20">
        <v>24178</v>
      </c>
      <c r="D101" s="19" t="s">
        <v>105</v>
      </c>
      <c r="E101" s="19" t="s">
        <v>13</v>
      </c>
      <c r="F101" s="19" t="s">
        <v>107</v>
      </c>
      <c r="G101" s="20">
        <v>44993</v>
      </c>
      <c r="H101" s="20"/>
      <c r="I101" s="20"/>
      <c r="J101" s="19" t="s">
        <v>34</v>
      </c>
      <c r="K101" s="19" t="s">
        <v>219</v>
      </c>
      <c r="L101" s="19" t="s">
        <v>87</v>
      </c>
      <c r="M101" s="19" t="s">
        <v>115</v>
      </c>
      <c r="N101" s="19" t="s">
        <v>137</v>
      </c>
      <c r="O101" s="20">
        <v>44999</v>
      </c>
      <c r="P101" s="20">
        <v>45040</v>
      </c>
      <c r="Q101" s="19">
        <f t="shared" si="3"/>
        <v>41</v>
      </c>
      <c r="R101" s="33">
        <v>2036</v>
      </c>
      <c r="S101" s="33">
        <v>2036</v>
      </c>
      <c r="T101" s="33">
        <v>0</v>
      </c>
      <c r="U101" s="28" t="s">
        <v>245</v>
      </c>
    </row>
    <row r="102" spans="1:21" s="19" customFormat="1" ht="15.75" x14ac:dyDescent="0.25">
      <c r="A102" s="19" t="s">
        <v>223</v>
      </c>
      <c r="B102" s="19" t="s">
        <v>220</v>
      </c>
      <c r="C102" s="20">
        <v>17632</v>
      </c>
      <c r="D102" s="19" t="s">
        <v>105</v>
      </c>
      <c r="E102" s="19" t="s">
        <v>28</v>
      </c>
      <c r="F102" s="19" t="s">
        <v>107</v>
      </c>
      <c r="G102" s="20">
        <v>44995</v>
      </c>
      <c r="H102" s="20"/>
      <c r="I102" s="20"/>
      <c r="J102" s="19" t="s">
        <v>70</v>
      </c>
      <c r="K102" s="19" t="s">
        <v>27</v>
      </c>
      <c r="L102" s="19" t="s">
        <v>87</v>
      </c>
      <c r="M102" s="19" t="s">
        <v>115</v>
      </c>
      <c r="N102" s="19" t="s">
        <v>115</v>
      </c>
      <c r="O102" s="20">
        <v>45127</v>
      </c>
      <c r="P102" s="20">
        <v>45142</v>
      </c>
      <c r="Q102" s="19">
        <v>0</v>
      </c>
      <c r="R102" s="33">
        <v>3814</v>
      </c>
      <c r="S102" s="33">
        <v>0</v>
      </c>
      <c r="T102" s="33">
        <v>0</v>
      </c>
      <c r="U102" s="28" t="s">
        <v>245</v>
      </c>
    </row>
    <row r="103" spans="1:21" s="19" customFormat="1" ht="15.75" x14ac:dyDescent="0.25">
      <c r="A103" s="19" t="s">
        <v>232</v>
      </c>
      <c r="B103" s="19" t="s">
        <v>221</v>
      </c>
      <c r="C103" s="20">
        <v>18219</v>
      </c>
      <c r="D103" s="19" t="s">
        <v>106</v>
      </c>
      <c r="E103" s="19" t="s">
        <v>28</v>
      </c>
      <c r="F103" s="19" t="s">
        <v>107</v>
      </c>
      <c r="G103" s="20">
        <v>45077</v>
      </c>
      <c r="H103" s="20"/>
      <c r="I103" s="20"/>
      <c r="J103" s="19" t="s">
        <v>34</v>
      </c>
      <c r="K103" s="19" t="s">
        <v>28</v>
      </c>
      <c r="L103" s="19" t="s">
        <v>87</v>
      </c>
      <c r="M103" s="19" t="s">
        <v>115</v>
      </c>
      <c r="N103" s="19" t="s">
        <v>115</v>
      </c>
      <c r="O103" s="20">
        <v>45078</v>
      </c>
      <c r="P103" s="25">
        <v>45154</v>
      </c>
      <c r="Q103" s="19">
        <f t="shared" si="3"/>
        <v>76</v>
      </c>
      <c r="R103" s="33">
        <v>2088</v>
      </c>
      <c r="S103" s="33">
        <v>2088</v>
      </c>
      <c r="T103" s="33">
        <v>0</v>
      </c>
      <c r="U103" s="28" t="s">
        <v>245</v>
      </c>
    </row>
    <row r="104" spans="1:21" s="19" customFormat="1" ht="15.75" x14ac:dyDescent="0.25">
      <c r="A104" s="19" t="s">
        <v>232</v>
      </c>
      <c r="B104" s="19" t="s">
        <v>222</v>
      </c>
      <c r="C104" s="20">
        <v>14155</v>
      </c>
      <c r="D104" s="19" t="s">
        <v>105</v>
      </c>
      <c r="E104" s="19" t="s">
        <v>13</v>
      </c>
      <c r="F104" s="19" t="s">
        <v>107</v>
      </c>
      <c r="G104" s="20">
        <v>45223</v>
      </c>
      <c r="H104" s="20"/>
      <c r="I104" s="20"/>
      <c r="J104" s="19" t="s">
        <v>14</v>
      </c>
      <c r="K104" s="19" t="s">
        <v>25</v>
      </c>
      <c r="L104" s="19" t="s">
        <v>26</v>
      </c>
      <c r="M104" s="19" t="s">
        <v>115</v>
      </c>
      <c r="N104" s="19" t="s">
        <v>115</v>
      </c>
      <c r="O104" s="20">
        <v>45229</v>
      </c>
      <c r="P104" s="20">
        <v>45239</v>
      </c>
      <c r="Q104" s="19">
        <v>10</v>
      </c>
      <c r="R104" s="33">
        <v>2098</v>
      </c>
      <c r="S104" s="33">
        <v>0</v>
      </c>
      <c r="T104" s="33">
        <v>2098</v>
      </c>
      <c r="U104" s="28" t="s">
        <v>245</v>
      </c>
    </row>
    <row r="105" spans="1:21" s="19" customFormat="1" ht="15.75" x14ac:dyDescent="0.25">
      <c r="A105" s="19" t="s">
        <v>232</v>
      </c>
      <c r="B105" s="19" t="s">
        <v>224</v>
      </c>
      <c r="C105" s="20">
        <v>29597</v>
      </c>
      <c r="D105" s="19" t="s">
        <v>105</v>
      </c>
      <c r="E105" s="19" t="s">
        <v>13</v>
      </c>
      <c r="F105" s="19" t="s">
        <v>107</v>
      </c>
      <c r="G105" s="20">
        <v>45236</v>
      </c>
      <c r="H105" s="20"/>
      <c r="I105" s="20"/>
      <c r="J105" s="19" t="s">
        <v>34</v>
      </c>
      <c r="K105" s="19" t="s">
        <v>28</v>
      </c>
      <c r="L105" s="19" t="s">
        <v>226</v>
      </c>
      <c r="M105" s="19" t="s">
        <v>115</v>
      </c>
      <c r="N105" s="19" t="s">
        <v>115</v>
      </c>
      <c r="O105" s="20">
        <v>45244</v>
      </c>
      <c r="P105" s="20">
        <v>45244</v>
      </c>
      <c r="Q105" s="19">
        <v>0</v>
      </c>
      <c r="R105" s="33">
        <v>2049</v>
      </c>
      <c r="S105" s="33">
        <v>2049</v>
      </c>
      <c r="T105" s="33">
        <v>0</v>
      </c>
      <c r="U105" s="28" t="s">
        <v>245</v>
      </c>
    </row>
    <row r="106" spans="1:21" s="19" customFormat="1" ht="15.75" x14ac:dyDescent="0.25">
      <c r="A106" s="19" t="s">
        <v>232</v>
      </c>
      <c r="B106" s="19" t="s">
        <v>225</v>
      </c>
      <c r="C106" s="20">
        <v>18056</v>
      </c>
      <c r="D106" s="19" t="s">
        <v>105</v>
      </c>
      <c r="E106" s="19" t="s">
        <v>13</v>
      </c>
      <c r="F106" s="19" t="s">
        <v>107</v>
      </c>
      <c r="G106" s="20">
        <v>45313</v>
      </c>
      <c r="H106" s="20"/>
      <c r="I106" s="20"/>
      <c r="J106" s="19" t="s">
        <v>34</v>
      </c>
      <c r="K106" s="19" t="s">
        <v>34</v>
      </c>
      <c r="L106" s="19" t="s">
        <v>87</v>
      </c>
      <c r="M106" s="19" t="s">
        <v>172</v>
      </c>
      <c r="N106" s="19" t="s">
        <v>115</v>
      </c>
      <c r="O106" s="20">
        <v>45315</v>
      </c>
      <c r="P106" s="20">
        <v>45338</v>
      </c>
      <c r="Q106" s="19">
        <f t="shared" si="3"/>
        <v>23</v>
      </c>
      <c r="R106" s="33">
        <v>2131</v>
      </c>
      <c r="S106" s="33">
        <v>2131</v>
      </c>
      <c r="T106" s="33">
        <v>0</v>
      </c>
      <c r="U106" s="28" t="s">
        <v>245</v>
      </c>
    </row>
    <row r="107" spans="1:21" s="19" customFormat="1" ht="15.75" x14ac:dyDescent="0.25">
      <c r="A107" s="19" t="s">
        <v>232</v>
      </c>
      <c r="B107" s="19" t="s">
        <v>227</v>
      </c>
      <c r="C107" s="20">
        <v>19365</v>
      </c>
      <c r="D107" s="19" t="s">
        <v>105</v>
      </c>
      <c r="E107" s="19" t="s">
        <v>29</v>
      </c>
      <c r="F107" s="19" t="s">
        <v>107</v>
      </c>
      <c r="G107" s="20">
        <v>45364</v>
      </c>
      <c r="H107" s="20"/>
      <c r="I107" s="20"/>
      <c r="J107" s="19" t="s">
        <v>34</v>
      </c>
      <c r="K107" s="19" t="s">
        <v>27</v>
      </c>
      <c r="L107" s="19" t="s">
        <v>87</v>
      </c>
      <c r="M107" s="19" t="s">
        <v>115</v>
      </c>
      <c r="N107" s="19" t="s">
        <v>137</v>
      </c>
      <c r="O107" s="20">
        <v>45369</v>
      </c>
      <c r="P107" s="20">
        <v>45385</v>
      </c>
      <c r="Q107" s="19">
        <f t="shared" si="3"/>
        <v>16</v>
      </c>
      <c r="R107" s="33">
        <v>2049</v>
      </c>
      <c r="S107" s="33">
        <v>2049</v>
      </c>
      <c r="T107" s="33">
        <v>0</v>
      </c>
      <c r="U107" s="28" t="s">
        <v>245</v>
      </c>
    </row>
    <row r="108" spans="1:21" s="19" customFormat="1" ht="15.75" x14ac:dyDescent="0.25">
      <c r="A108" s="19" t="s">
        <v>232</v>
      </c>
      <c r="B108" s="19" t="s">
        <v>228</v>
      </c>
      <c r="C108" s="20">
        <v>25634</v>
      </c>
      <c r="D108" s="19" t="s">
        <v>106</v>
      </c>
      <c r="E108" s="19" t="s">
        <v>13</v>
      </c>
      <c r="F108" s="19" t="s">
        <v>229</v>
      </c>
      <c r="G108" s="20">
        <v>45365</v>
      </c>
      <c r="H108" s="20"/>
      <c r="I108" s="20"/>
      <c r="J108" s="19" t="s">
        <v>27</v>
      </c>
      <c r="K108" s="19" t="s">
        <v>27</v>
      </c>
      <c r="L108" s="19" t="s">
        <v>87</v>
      </c>
      <c r="M108" s="19" t="s">
        <v>115</v>
      </c>
      <c r="N108" s="19" t="s">
        <v>137</v>
      </c>
      <c r="O108" s="20">
        <v>45370</v>
      </c>
      <c r="P108" s="20">
        <v>45392</v>
      </c>
      <c r="Q108" s="19">
        <f t="shared" si="3"/>
        <v>22</v>
      </c>
      <c r="R108" s="33">
        <v>2167</v>
      </c>
      <c r="S108" s="33">
        <v>0</v>
      </c>
      <c r="T108" s="33">
        <v>2100.11</v>
      </c>
      <c r="U108" s="28" t="s">
        <v>245</v>
      </c>
    </row>
    <row r="109" spans="1:21" s="19" customFormat="1" ht="15.75" x14ac:dyDescent="0.25">
      <c r="A109" s="19" t="s">
        <v>232</v>
      </c>
      <c r="B109" s="19" t="s">
        <v>230</v>
      </c>
      <c r="C109" s="20">
        <v>21394</v>
      </c>
      <c r="D109" s="19" t="s">
        <v>105</v>
      </c>
      <c r="E109" s="19" t="s">
        <v>79</v>
      </c>
      <c r="F109" s="19" t="s">
        <v>107</v>
      </c>
      <c r="G109" s="20">
        <v>45302</v>
      </c>
      <c r="H109" s="20"/>
      <c r="I109" s="20"/>
      <c r="J109" s="19" t="s">
        <v>34</v>
      </c>
      <c r="K109" s="19" t="s">
        <v>231</v>
      </c>
      <c r="L109" s="19" t="s">
        <v>87</v>
      </c>
      <c r="M109" s="19" t="s">
        <v>115</v>
      </c>
      <c r="N109" s="19" t="s">
        <v>137</v>
      </c>
      <c r="O109" s="20">
        <v>45377</v>
      </c>
      <c r="P109" s="20">
        <v>45393</v>
      </c>
      <c r="Q109" s="19">
        <f t="shared" si="3"/>
        <v>16</v>
      </c>
      <c r="R109" s="33">
        <v>3091</v>
      </c>
      <c r="S109" s="33">
        <v>3091</v>
      </c>
      <c r="T109" s="33">
        <v>0</v>
      </c>
      <c r="U109" s="19" t="s">
        <v>214</v>
      </c>
    </row>
    <row r="110" spans="1:21" s="19" customFormat="1" ht="15.75" x14ac:dyDescent="0.25">
      <c r="A110" s="19" t="s">
        <v>232</v>
      </c>
      <c r="B110" s="19" t="s">
        <v>249</v>
      </c>
      <c r="C110" s="20">
        <v>21171</v>
      </c>
      <c r="D110" s="19" t="s">
        <v>106</v>
      </c>
      <c r="E110" s="19" t="s">
        <v>13</v>
      </c>
      <c r="F110" s="19" t="s">
        <v>107</v>
      </c>
      <c r="G110" s="20">
        <v>45551</v>
      </c>
      <c r="H110" s="20" t="s">
        <v>253</v>
      </c>
      <c r="I110" s="20" t="s">
        <v>28</v>
      </c>
      <c r="J110" s="19" t="s">
        <v>34</v>
      </c>
      <c r="K110" s="19" t="s">
        <v>250</v>
      </c>
      <c r="L110" s="19" t="s">
        <v>87</v>
      </c>
      <c r="M110" s="19" t="s">
        <v>115</v>
      </c>
      <c r="N110" s="19" t="s">
        <v>137</v>
      </c>
      <c r="O110" s="20">
        <v>45569</v>
      </c>
      <c r="P110" s="20">
        <v>45650</v>
      </c>
      <c r="Q110" s="19">
        <f t="shared" si="3"/>
        <v>81</v>
      </c>
      <c r="R110" s="33">
        <v>1395</v>
      </c>
      <c r="S110" s="33">
        <v>1395</v>
      </c>
      <c r="T110" s="33">
        <v>0</v>
      </c>
      <c r="U110" s="19" t="s">
        <v>251</v>
      </c>
    </row>
    <row r="111" spans="1:21" s="19" customFormat="1" ht="15.75" x14ac:dyDescent="0.25">
      <c r="A111" s="19" t="s">
        <v>232</v>
      </c>
      <c r="B111" s="19" t="s">
        <v>252</v>
      </c>
      <c r="C111" s="20">
        <v>32824</v>
      </c>
      <c r="D111" s="19" t="s">
        <v>106</v>
      </c>
      <c r="E111" s="19" t="s">
        <v>13</v>
      </c>
      <c r="F111" s="19" t="s">
        <v>107</v>
      </c>
      <c r="G111" s="20">
        <v>45621</v>
      </c>
      <c r="H111" s="20" t="s">
        <v>253</v>
      </c>
      <c r="I111" s="20" t="s">
        <v>28</v>
      </c>
      <c r="J111" s="19" t="s">
        <v>34</v>
      </c>
      <c r="K111" s="19" t="s">
        <v>31</v>
      </c>
      <c r="L111" s="19" t="s">
        <v>77</v>
      </c>
      <c r="M111" s="19" t="s">
        <v>115</v>
      </c>
      <c r="N111" s="19" t="s">
        <v>137</v>
      </c>
      <c r="O111" s="20">
        <v>45621</v>
      </c>
      <c r="P111" s="20">
        <v>45656</v>
      </c>
      <c r="Q111" s="19">
        <f t="shared" si="3"/>
        <v>35</v>
      </c>
      <c r="R111" s="33">
        <v>2102</v>
      </c>
      <c r="S111" s="33">
        <v>2102</v>
      </c>
      <c r="T111" s="33">
        <v>0</v>
      </c>
      <c r="U111" s="19" t="s">
        <v>245</v>
      </c>
    </row>
    <row r="112" spans="1:21" s="19" customFormat="1" ht="15.75" x14ac:dyDescent="0.25">
      <c r="A112" s="19" t="s">
        <v>232</v>
      </c>
      <c r="B112" s="19" t="s">
        <v>254</v>
      </c>
      <c r="C112" s="20">
        <v>19463</v>
      </c>
      <c r="D112" s="19" t="s">
        <v>105</v>
      </c>
      <c r="E112" s="19" t="s">
        <v>13</v>
      </c>
      <c r="F112" s="19" t="s">
        <v>107</v>
      </c>
      <c r="G112" s="20">
        <v>45709</v>
      </c>
      <c r="H112" s="20" t="s">
        <v>253</v>
      </c>
      <c r="I112" s="20" t="s">
        <v>28</v>
      </c>
      <c r="J112" s="19" t="s">
        <v>14</v>
      </c>
      <c r="K112" s="19" t="s">
        <v>155</v>
      </c>
      <c r="L112" s="19" t="s">
        <v>87</v>
      </c>
      <c r="M112" s="19" t="s">
        <v>115</v>
      </c>
      <c r="N112" s="19" t="s">
        <v>137</v>
      </c>
      <c r="O112" s="20">
        <v>45727</v>
      </c>
      <c r="P112" s="20">
        <v>45742</v>
      </c>
      <c r="Q112" s="19">
        <f t="shared" si="3"/>
        <v>15</v>
      </c>
      <c r="R112" s="33">
        <v>2102</v>
      </c>
      <c r="S112" s="33">
        <v>0</v>
      </c>
      <c r="T112" s="33">
        <v>0</v>
      </c>
      <c r="U112" s="19" t="s">
        <v>245</v>
      </c>
    </row>
    <row r="113" spans="1:21" s="19" customFormat="1" ht="15.75" x14ac:dyDescent="0.25">
      <c r="A113" s="19" t="s">
        <v>232</v>
      </c>
      <c r="B113" s="19" t="s">
        <v>255</v>
      </c>
      <c r="C113" s="20">
        <v>13306</v>
      </c>
      <c r="D113" s="19" t="s">
        <v>106</v>
      </c>
      <c r="E113" s="19" t="s">
        <v>13</v>
      </c>
      <c r="F113" s="19" t="s">
        <v>107</v>
      </c>
      <c r="G113" s="20">
        <v>45716</v>
      </c>
      <c r="H113" s="20" t="s">
        <v>253</v>
      </c>
      <c r="I113" s="20" t="s">
        <v>28</v>
      </c>
      <c r="J113" s="19" t="s">
        <v>14</v>
      </c>
      <c r="K113" s="19" t="s">
        <v>31</v>
      </c>
      <c r="L113" s="19" t="s">
        <v>87</v>
      </c>
      <c r="M113" s="19" t="s">
        <v>115</v>
      </c>
      <c r="N113" s="19" t="s">
        <v>137</v>
      </c>
      <c r="O113" s="20">
        <v>45728</v>
      </c>
      <c r="P113" s="20">
        <v>45754</v>
      </c>
      <c r="Q113" s="19">
        <f t="shared" si="3"/>
        <v>26</v>
      </c>
      <c r="R113" s="33">
        <v>4230</v>
      </c>
      <c r="S113" s="33">
        <v>4230</v>
      </c>
      <c r="T113" s="33">
        <v>0</v>
      </c>
      <c r="U113" s="19" t="s">
        <v>245</v>
      </c>
    </row>
    <row r="114" spans="1:21" s="19" customFormat="1" ht="15.75" x14ac:dyDescent="0.25">
      <c r="A114" s="19" t="s">
        <v>232</v>
      </c>
      <c r="B114" s="19" t="s">
        <v>256</v>
      </c>
      <c r="C114" s="20">
        <v>18424</v>
      </c>
      <c r="D114" s="19" t="s">
        <v>105</v>
      </c>
      <c r="E114" s="19" t="s">
        <v>13</v>
      </c>
      <c r="F114" s="19" t="s">
        <v>107</v>
      </c>
      <c r="G114" s="20">
        <v>45695</v>
      </c>
      <c r="H114" s="20" t="s">
        <v>253</v>
      </c>
      <c r="I114" s="20" t="s">
        <v>28</v>
      </c>
      <c r="J114" s="19" t="s">
        <v>70</v>
      </c>
      <c r="K114" s="19" t="s">
        <v>257</v>
      </c>
      <c r="L114" s="19" t="s">
        <v>87</v>
      </c>
      <c r="M114" s="19" t="s">
        <v>115</v>
      </c>
      <c r="N114" s="19" t="s">
        <v>137</v>
      </c>
      <c r="O114" s="20">
        <v>45740</v>
      </c>
      <c r="P114" s="20">
        <v>45761</v>
      </c>
      <c r="Q114" s="19">
        <f t="shared" ref="Q114:Q116" si="4">SUM(P114-O114)</f>
        <v>21</v>
      </c>
      <c r="R114" s="33">
        <v>2112</v>
      </c>
      <c r="S114" s="33">
        <v>2112</v>
      </c>
      <c r="T114" s="33">
        <v>0</v>
      </c>
      <c r="U114" s="19" t="s">
        <v>245</v>
      </c>
    </row>
    <row r="115" spans="1:21" s="19" customFormat="1" ht="15.75" x14ac:dyDescent="0.25">
      <c r="A115" s="19" t="s">
        <v>258</v>
      </c>
      <c r="B115" s="19" t="s">
        <v>260</v>
      </c>
      <c r="C115" s="20">
        <v>25110</v>
      </c>
      <c r="D115" s="19" t="s">
        <v>105</v>
      </c>
      <c r="E115" s="19" t="s">
        <v>29</v>
      </c>
      <c r="F115" s="19" t="s">
        <v>107</v>
      </c>
      <c r="G115" s="20">
        <v>45724</v>
      </c>
      <c r="H115" s="20" t="s">
        <v>253</v>
      </c>
      <c r="I115" s="20" t="s">
        <v>28</v>
      </c>
      <c r="J115" s="19" t="s">
        <v>32</v>
      </c>
      <c r="K115" s="19" t="s">
        <v>259</v>
      </c>
      <c r="L115" s="19" t="s">
        <v>87</v>
      </c>
      <c r="M115" s="19" t="s">
        <v>172</v>
      </c>
      <c r="N115" s="19" t="s">
        <v>115</v>
      </c>
      <c r="O115" s="20">
        <v>45724</v>
      </c>
      <c r="P115" s="20">
        <v>45771</v>
      </c>
      <c r="Q115" s="19">
        <f t="shared" si="4"/>
        <v>47</v>
      </c>
      <c r="R115" s="33">
        <v>2102</v>
      </c>
      <c r="S115" s="33">
        <v>2102</v>
      </c>
      <c r="T115" s="33">
        <v>0</v>
      </c>
      <c r="U115" s="19" t="s">
        <v>245</v>
      </c>
    </row>
    <row r="116" spans="1:21" s="19" customFormat="1" ht="15.75" x14ac:dyDescent="0.25">
      <c r="A116" s="19" t="s">
        <v>258</v>
      </c>
      <c r="B116" s="19" t="s">
        <v>261</v>
      </c>
      <c r="C116" s="20">
        <v>20572</v>
      </c>
      <c r="D116" s="19" t="s">
        <v>105</v>
      </c>
      <c r="E116" s="19" t="s">
        <v>13</v>
      </c>
      <c r="F116" s="19" t="s">
        <v>107</v>
      </c>
      <c r="G116" s="20">
        <v>45814</v>
      </c>
      <c r="H116" s="20" t="s">
        <v>253</v>
      </c>
      <c r="I116" s="20" t="s">
        <v>28</v>
      </c>
      <c r="J116" s="19" t="s">
        <v>32</v>
      </c>
      <c r="K116" s="19" t="s">
        <v>212</v>
      </c>
      <c r="L116" s="19" t="s">
        <v>87</v>
      </c>
      <c r="M116" s="19" t="s">
        <v>115</v>
      </c>
      <c r="N116" s="19" t="s">
        <v>115</v>
      </c>
      <c r="O116" s="20">
        <v>45820</v>
      </c>
      <c r="P116" s="20">
        <v>45853</v>
      </c>
      <c r="Q116" s="19">
        <f t="shared" si="4"/>
        <v>33</v>
      </c>
      <c r="R116" s="33">
        <v>2140</v>
      </c>
      <c r="S116" s="33">
        <v>0</v>
      </c>
      <c r="T116" s="33">
        <v>2140</v>
      </c>
      <c r="U116" s="19" t="s">
        <v>245</v>
      </c>
    </row>
    <row r="117" spans="1:21" s="19" customFormat="1" ht="15.75" x14ac:dyDescent="0.25">
      <c r="A117" s="19" t="s">
        <v>258</v>
      </c>
      <c r="B117" s="19" t="s">
        <v>262</v>
      </c>
      <c r="C117" s="20">
        <v>24324</v>
      </c>
      <c r="D117" s="19" t="s">
        <v>105</v>
      </c>
      <c r="E117" s="19" t="s">
        <v>13</v>
      </c>
      <c r="F117" s="19" t="s">
        <v>107</v>
      </c>
      <c r="G117" s="20">
        <v>45851</v>
      </c>
      <c r="H117" s="20" t="s">
        <v>253</v>
      </c>
      <c r="I117" s="20" t="s">
        <v>28</v>
      </c>
      <c r="J117" s="19" t="s">
        <v>263</v>
      </c>
      <c r="K117" s="19" t="s">
        <v>264</v>
      </c>
      <c r="L117" s="19" t="s">
        <v>12</v>
      </c>
      <c r="M117" s="19" t="s">
        <v>115</v>
      </c>
      <c r="N117" s="19" t="s">
        <v>115</v>
      </c>
      <c r="O117" s="20">
        <v>45855</v>
      </c>
      <c r="P117" s="20" t="s">
        <v>172</v>
      </c>
      <c r="R117" s="33">
        <v>1395</v>
      </c>
      <c r="S117" s="33">
        <v>1395</v>
      </c>
      <c r="T117" s="33">
        <v>0</v>
      </c>
      <c r="U117" s="19" t="s">
        <v>265</v>
      </c>
    </row>
    <row r="118" spans="1:21" s="19" customFormat="1" ht="15.75" x14ac:dyDescent="0.25">
      <c r="C118" s="20"/>
      <c r="G118" s="20"/>
      <c r="H118" s="20"/>
      <c r="I118" s="20"/>
      <c r="O118" s="20"/>
      <c r="P118" s="20"/>
      <c r="R118" s="33"/>
      <c r="S118" s="33"/>
      <c r="T118" s="33"/>
    </row>
    <row r="119" spans="1:21" s="19" customFormat="1" ht="15.75" x14ac:dyDescent="0.25">
      <c r="C119" s="20"/>
      <c r="G119" s="20"/>
      <c r="H119" s="20"/>
      <c r="I119" s="20"/>
      <c r="O119" s="20"/>
      <c r="P119" s="20"/>
      <c r="R119" s="33"/>
      <c r="S119" s="33"/>
      <c r="T119" s="33"/>
    </row>
    <row r="120" spans="1:21" s="19" customFormat="1" ht="15.75" x14ac:dyDescent="0.25">
      <c r="C120" s="20"/>
      <c r="G120" s="20"/>
      <c r="H120" s="20"/>
      <c r="I120" s="20"/>
      <c r="O120" s="20"/>
      <c r="P120" s="20"/>
      <c r="R120" s="33"/>
      <c r="S120" s="33"/>
      <c r="T120" s="33"/>
    </row>
    <row r="121" spans="1:21" s="19" customFormat="1" ht="15.75" x14ac:dyDescent="0.25">
      <c r="C121" s="20"/>
      <c r="G121" s="20"/>
      <c r="H121" s="20"/>
      <c r="I121" s="20"/>
      <c r="O121" s="20"/>
      <c r="P121" s="20"/>
      <c r="R121" s="33"/>
      <c r="S121" s="33"/>
      <c r="T121" s="33"/>
    </row>
    <row r="122" spans="1:21" s="19" customFormat="1" ht="15.75" x14ac:dyDescent="0.25">
      <c r="C122" s="20"/>
      <c r="G122" s="20"/>
      <c r="H122" s="20"/>
      <c r="I122" s="20"/>
      <c r="O122" s="20"/>
      <c r="P122" s="20"/>
      <c r="R122" s="33"/>
      <c r="S122" s="33"/>
      <c r="T122" s="33"/>
    </row>
    <row r="123" spans="1:21" s="19" customFormat="1" ht="15.75" x14ac:dyDescent="0.25">
      <c r="C123" s="20"/>
      <c r="G123" s="20"/>
      <c r="H123" s="20"/>
      <c r="I123" s="20"/>
      <c r="O123" s="20"/>
      <c r="P123" s="20"/>
      <c r="R123" s="33"/>
      <c r="S123" s="33"/>
      <c r="T123" s="33"/>
    </row>
    <row r="124" spans="1:21" s="19" customFormat="1" ht="15.75" x14ac:dyDescent="0.25">
      <c r="C124" s="20"/>
      <c r="G124" s="20"/>
      <c r="H124" s="20"/>
      <c r="I124" s="20"/>
      <c r="O124" s="20"/>
      <c r="P124" s="20"/>
      <c r="R124" s="33"/>
      <c r="S124" s="33"/>
      <c r="T124" s="33"/>
    </row>
    <row r="125" spans="1:21" s="2" customFormat="1" ht="16.5" customHeight="1" x14ac:dyDescent="0.25">
      <c r="B125" s="7"/>
      <c r="C125" s="10"/>
      <c r="D125" s="10"/>
      <c r="E125" s="7"/>
      <c r="F125" s="7"/>
      <c r="G125" s="6"/>
      <c r="H125" s="6"/>
      <c r="I125" s="6"/>
      <c r="J125" s="7"/>
      <c r="K125" s="7"/>
      <c r="L125" s="7"/>
      <c r="M125" s="7"/>
      <c r="N125" s="7"/>
      <c r="O125" s="10"/>
      <c r="P125" s="10"/>
      <c r="Q125" s="7"/>
      <c r="R125" s="21"/>
      <c r="S125" s="21"/>
      <c r="T125" s="36"/>
    </row>
    <row r="126" spans="1:21" ht="108.75" customHeight="1" x14ac:dyDescent="0.25">
      <c r="B126" s="7" t="s">
        <v>17</v>
      </c>
      <c r="C126" s="46" t="s">
        <v>248</v>
      </c>
      <c r="D126" s="46"/>
      <c r="E126" s="46"/>
      <c r="F126" s="46"/>
      <c r="G126" s="46"/>
      <c r="H126" s="46"/>
      <c r="I126" s="46"/>
      <c r="J126" s="46"/>
      <c r="K126" s="46"/>
      <c r="L126" s="46"/>
      <c r="M126" s="46"/>
      <c r="N126" s="46"/>
      <c r="O126" s="46"/>
      <c r="P126" s="46"/>
      <c r="Q126" s="46"/>
      <c r="R126" s="46"/>
      <c r="S126" s="46"/>
      <c r="T126" s="46"/>
    </row>
    <row r="127" spans="1:21" s="8" customFormat="1" ht="29.25" customHeight="1" x14ac:dyDescent="0.25">
      <c r="C127" s="7" t="s">
        <v>0</v>
      </c>
      <c r="D127" s="7"/>
      <c r="E127" s="7"/>
      <c r="F127" s="7"/>
      <c r="G127" s="7"/>
      <c r="H127" s="7"/>
      <c r="I127" s="7"/>
      <c r="J127" s="7"/>
      <c r="K127" s="7"/>
      <c r="L127" s="7"/>
      <c r="M127" s="7"/>
      <c r="N127" s="7"/>
      <c r="O127" s="10"/>
      <c r="P127" s="10"/>
      <c r="Q127" s="7"/>
      <c r="R127" s="21"/>
      <c r="S127" s="21"/>
      <c r="T127" s="36"/>
    </row>
    <row r="128" spans="1:21" ht="36.75" customHeight="1" x14ac:dyDescent="0.25">
      <c r="B128" s="8"/>
      <c r="C128" s="11" t="s">
        <v>1</v>
      </c>
      <c r="D128" s="11"/>
      <c r="E128" s="7"/>
      <c r="F128" s="7"/>
      <c r="G128" s="7"/>
      <c r="H128" s="7"/>
      <c r="I128" s="7"/>
      <c r="J128" s="7"/>
      <c r="K128" s="7"/>
      <c r="L128" s="7"/>
      <c r="M128" s="7"/>
      <c r="N128" s="7"/>
      <c r="O128" s="10"/>
      <c r="P128" s="10"/>
      <c r="Q128" s="7"/>
      <c r="R128" s="21"/>
      <c r="S128" s="21"/>
      <c r="T128" s="36"/>
    </row>
    <row r="129" spans="2:20" s="8" customFormat="1" ht="19.5" customHeight="1" x14ac:dyDescent="0.25">
      <c r="B129" s="7" t="s">
        <v>16</v>
      </c>
      <c r="C129" s="7" t="s">
        <v>9</v>
      </c>
      <c r="D129" s="7"/>
      <c r="E129" s="7"/>
      <c r="F129" s="7"/>
      <c r="G129" s="7"/>
      <c r="H129" s="7"/>
      <c r="I129" s="7"/>
      <c r="J129" s="7"/>
      <c r="K129" s="7"/>
      <c r="L129" s="7"/>
      <c r="M129" s="7"/>
      <c r="N129" s="7"/>
      <c r="O129" s="10"/>
      <c r="P129" s="10"/>
      <c r="Q129" s="7"/>
      <c r="R129" s="21"/>
      <c r="S129" s="21"/>
      <c r="T129" s="36"/>
    </row>
    <row r="130" spans="2:20" s="8" customFormat="1" ht="33.75" customHeight="1" x14ac:dyDescent="0.25">
      <c r="B130" s="7" t="s">
        <v>19</v>
      </c>
      <c r="C130" s="12" t="s">
        <v>10</v>
      </c>
      <c r="D130" s="12"/>
      <c r="O130" s="6"/>
      <c r="P130" s="6"/>
      <c r="R130" s="36"/>
      <c r="S130" s="36"/>
      <c r="T130" s="36"/>
    </row>
    <row r="131" spans="2:20" ht="18.75" customHeight="1" x14ac:dyDescent="0.25">
      <c r="B131" s="12" t="s">
        <v>18</v>
      </c>
      <c r="C131" s="47" t="s">
        <v>119</v>
      </c>
      <c r="D131" s="47"/>
      <c r="E131" s="47"/>
      <c r="F131" s="47"/>
      <c r="G131" s="47"/>
      <c r="H131" s="47"/>
      <c r="I131" s="47"/>
      <c r="J131" s="47"/>
      <c r="K131" s="47"/>
      <c r="L131" s="47"/>
      <c r="M131" s="47"/>
      <c r="N131" s="47"/>
      <c r="O131" s="47"/>
      <c r="P131" s="47"/>
      <c r="Q131" s="47"/>
      <c r="R131" s="47"/>
      <c r="S131" s="47"/>
      <c r="T131" s="47"/>
    </row>
    <row r="132" spans="2:20" s="8" customFormat="1" ht="30.75" customHeight="1" x14ac:dyDescent="0.25">
      <c r="B132" s="12" t="s">
        <v>21</v>
      </c>
      <c r="C132" s="48" t="s">
        <v>22</v>
      </c>
      <c r="D132" s="48"/>
      <c r="E132" s="48"/>
      <c r="F132" s="48"/>
      <c r="G132" s="48"/>
      <c r="H132" s="48"/>
      <c r="I132" s="48"/>
      <c r="J132" s="48"/>
      <c r="K132" s="48"/>
      <c r="L132" s="48"/>
      <c r="M132" s="48"/>
      <c r="N132" s="48"/>
      <c r="O132" s="48"/>
      <c r="P132" s="48"/>
      <c r="Q132" s="48"/>
      <c r="R132" s="48"/>
      <c r="S132" s="48"/>
      <c r="T132" s="48"/>
    </row>
    <row r="133" spans="2:20" ht="28.5" customHeight="1" x14ac:dyDescent="0.25">
      <c r="B133" s="7" t="s">
        <v>20</v>
      </c>
      <c r="C133" s="12" t="s">
        <v>6</v>
      </c>
      <c r="D133" s="12"/>
      <c r="E133" s="8"/>
      <c r="F133" s="8"/>
      <c r="G133" s="8"/>
      <c r="H133" s="8"/>
      <c r="I133" s="8"/>
      <c r="J133" s="8"/>
      <c r="K133" s="8"/>
      <c r="L133" s="8"/>
      <c r="M133" s="8"/>
      <c r="N133" s="8"/>
      <c r="O133" s="6"/>
      <c r="P133" s="6"/>
      <c r="Q133" s="8"/>
      <c r="R133" s="36"/>
      <c r="S133" s="36"/>
      <c r="T133" s="36"/>
    </row>
    <row r="134" spans="2:20" ht="19.5" customHeight="1" x14ac:dyDescent="0.25">
      <c r="B134" s="7"/>
      <c r="C134" s="7" t="s">
        <v>140</v>
      </c>
      <c r="D134" s="7"/>
      <c r="E134" s="8"/>
      <c r="F134" s="8"/>
      <c r="G134" s="8"/>
      <c r="H134" s="8"/>
      <c r="I134" s="8"/>
      <c r="J134" s="8"/>
      <c r="K134" s="8"/>
      <c r="L134" s="8"/>
      <c r="M134" s="8"/>
      <c r="N134" s="8"/>
      <c r="O134" s="6"/>
      <c r="P134" s="6"/>
      <c r="Q134" s="8"/>
      <c r="R134" s="36"/>
      <c r="S134" s="36"/>
      <c r="T134" s="36"/>
    </row>
    <row r="135" spans="2:20" ht="15.75" x14ac:dyDescent="0.25">
      <c r="B135" s="9"/>
      <c r="E135" s="9"/>
      <c r="F135" s="9"/>
      <c r="G135" s="9"/>
      <c r="H135" s="9"/>
      <c r="I135" s="9"/>
      <c r="J135" s="9"/>
      <c r="K135" s="9"/>
      <c r="L135" s="9"/>
      <c r="M135" s="9"/>
      <c r="N135" s="9"/>
      <c r="O135" s="37"/>
      <c r="P135" s="37"/>
      <c r="Q135" s="9"/>
      <c r="R135" s="38"/>
      <c r="S135" s="38"/>
      <c r="T135" s="38"/>
    </row>
    <row r="137" spans="2:20" s="9" customFormat="1" ht="15.75" x14ac:dyDescent="0.25">
      <c r="B137" s="1"/>
      <c r="C137" s="1"/>
      <c r="D137" s="1"/>
      <c r="E137" s="1"/>
      <c r="F137" s="1"/>
      <c r="G137" s="1"/>
      <c r="H137" s="1"/>
      <c r="I137" s="1"/>
      <c r="J137" s="1"/>
      <c r="K137" s="1"/>
      <c r="L137" s="1"/>
      <c r="M137" s="1"/>
      <c r="N137" s="1"/>
      <c r="O137" s="39"/>
      <c r="P137" s="39"/>
      <c r="Q137" s="1"/>
      <c r="R137" s="40"/>
      <c r="S137" s="40"/>
      <c r="T137" s="40"/>
    </row>
  </sheetData>
  <sheetProtection formatCells="0" formatColumns="0" formatRows="0" insertColumns="0" insertRows="0" insertHyperlinks="0" deleteColumns="0" deleteRows="0" sort="0" autoFilter="0" pivotTables="0"/>
  <autoFilter ref="B1:V137" xr:uid="{A267B789-CD68-4E0F-994F-F936626C1ED8}"/>
  <mergeCells count="3">
    <mergeCell ref="C126:T126"/>
    <mergeCell ref="C131:T131"/>
    <mergeCell ref="C132:T132"/>
  </mergeCells>
  <phoneticPr fontId="2" type="noConversion"/>
  <hyperlinks>
    <hyperlink ref="C132" r:id="rId1" xr:uid="{1254B126-D32F-4E89-ABD3-512C494A46DE}"/>
    <hyperlink ref="C128" r:id="rId2" xr:uid="{0CE7FD9D-CA7D-4B4F-B6BC-BF0553ACA747}"/>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Breakdown</vt:lpstr>
      <vt:lpstr>Community funerals</vt:lpstr>
    </vt:vector>
  </TitlesOfParts>
  <Company>ntc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sben0711</dc:creator>
  <cp:lastModifiedBy>Mark Stephens</cp:lastModifiedBy>
  <dcterms:created xsi:type="dcterms:W3CDTF">2011-07-19T07:51:28Z</dcterms:created>
  <dcterms:modified xsi:type="dcterms:W3CDTF">2025-07-28T09:43:26Z</dcterms:modified>
</cp:coreProperties>
</file>